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730"/>
  <workbookPr defaultThemeVersion="124226"/>
  <mc:AlternateContent xmlns:mc="http://schemas.openxmlformats.org/markup-compatibility/2006">
    <mc:Choice Requires="x15">
      <x15ac:absPath xmlns:x15ac="http://schemas.microsoft.com/office/spreadsheetml/2010/11/ac" url="J:\Drive D\Nassgap\history_tables\"/>
    </mc:Choice>
  </mc:AlternateContent>
  <xr:revisionPtr revIDLastSave="0" documentId="13_ncr:1_{E5237F9D-8025-48F0-9C5B-6828E1582F01}" xr6:coauthVersionLast="36" xr6:coauthVersionMax="36" xr10:uidLastSave="{00000000-0000-0000-0000-000000000000}"/>
  <bookViews>
    <workbookView xWindow="960" yWindow="1800" windowWidth="17715" windowHeight="6915" firstSheet="1" activeTab="15" xr2:uid="{00000000-000D-0000-FFFF-FFFF00000000}"/>
  </bookViews>
  <sheets>
    <sheet name="2003" sheetId="4" r:id="rId1"/>
    <sheet name="2004" sheetId="1" r:id="rId2"/>
    <sheet name="2005" sheetId="6" r:id="rId3"/>
    <sheet name="2006" sheetId="7" r:id="rId4"/>
    <sheet name="2007" sheetId="2" r:id="rId5"/>
    <sheet name="2008" sheetId="8" r:id="rId6"/>
    <sheet name="2009" sheetId="9" r:id="rId7"/>
    <sheet name="2010" sheetId="10" r:id="rId8"/>
    <sheet name="2011" sheetId="11" r:id="rId9"/>
    <sheet name="2012" sheetId="3" r:id="rId10"/>
    <sheet name="2013" sheetId="12" r:id="rId11"/>
    <sheet name="2014" sheetId="13" r:id="rId12"/>
    <sheet name="2015" sheetId="14" r:id="rId13"/>
    <sheet name="2016" sheetId="15" r:id="rId14"/>
    <sheet name="2017" sheetId="16" r:id="rId15"/>
    <sheet name="2018" sheetId="5" r:id="rId16"/>
  </sheets>
  <calcPr calcId="191029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56" i="5" l="1"/>
  <c r="E56" i="5"/>
  <c r="D56" i="5"/>
  <c r="C56" i="5"/>
  <c r="B56" i="5"/>
  <c r="G56" i="5" s="1"/>
  <c r="F56" i="16"/>
  <c r="E56" i="16"/>
  <c r="D56" i="16"/>
  <c r="C56" i="16"/>
  <c r="B56" i="16"/>
  <c r="F56" i="15"/>
  <c r="E56" i="15"/>
  <c r="D56" i="15"/>
  <c r="C56" i="15"/>
  <c r="B56" i="15"/>
  <c r="F56" i="14"/>
  <c r="E56" i="14"/>
  <c r="D56" i="14"/>
  <c r="C56" i="14"/>
  <c r="B56" i="14"/>
  <c r="G56" i="14" s="1"/>
  <c r="F56" i="13"/>
  <c r="E56" i="13"/>
  <c r="D56" i="13"/>
  <c r="C56" i="13"/>
  <c r="B56" i="13"/>
  <c r="F56" i="12"/>
  <c r="E56" i="12"/>
  <c r="D56" i="12"/>
  <c r="C56" i="12"/>
  <c r="B56" i="12"/>
  <c r="F56" i="11"/>
  <c r="E56" i="11"/>
  <c r="D56" i="11"/>
  <c r="C56" i="11"/>
  <c r="B56" i="11"/>
  <c r="F56" i="10"/>
  <c r="E56" i="10"/>
  <c r="D56" i="10"/>
  <c r="C56" i="10"/>
  <c r="B56" i="10"/>
  <c r="F56" i="9"/>
  <c r="E56" i="9"/>
  <c r="D56" i="9"/>
  <c r="C56" i="9"/>
  <c r="B56" i="9"/>
  <c r="F56" i="8"/>
  <c r="E56" i="8"/>
  <c r="D56" i="8"/>
  <c r="C56" i="8"/>
  <c r="B56" i="8"/>
  <c r="G54" i="5"/>
  <c r="G53" i="5"/>
  <c r="G52" i="5"/>
  <c r="G51" i="5"/>
  <c r="G50" i="5"/>
  <c r="G49" i="5"/>
  <c r="G48" i="5"/>
  <c r="G47" i="5"/>
  <c r="G46" i="5"/>
  <c r="G45" i="5"/>
  <c r="G44" i="5"/>
  <c r="G43" i="5"/>
  <c r="G42" i="5"/>
  <c r="G41" i="5"/>
  <c r="G40" i="5"/>
  <c r="G39" i="5"/>
  <c r="G38" i="5"/>
  <c r="G37" i="5"/>
  <c r="G36" i="5"/>
  <c r="G35" i="5"/>
  <c r="G34" i="5"/>
  <c r="G33" i="5"/>
  <c r="G32" i="5"/>
  <c r="G31" i="5"/>
  <c r="G30" i="5"/>
  <c r="G29" i="5"/>
  <c r="G28" i="5"/>
  <c r="G27" i="5"/>
  <c r="G26" i="5"/>
  <c r="G25" i="5"/>
  <c r="G24" i="5"/>
  <c r="G23" i="5"/>
  <c r="G22" i="5"/>
  <c r="G21" i="5"/>
  <c r="G20" i="5"/>
  <c r="G19" i="5"/>
  <c r="G18" i="5"/>
  <c r="G17" i="5"/>
  <c r="G16" i="5"/>
  <c r="G15" i="5"/>
  <c r="G14" i="5"/>
  <c r="G13" i="5"/>
  <c r="G12" i="5"/>
  <c r="G11" i="5"/>
  <c r="G10" i="5"/>
  <c r="G9" i="5"/>
  <c r="G8" i="5"/>
  <c r="G7" i="5"/>
  <c r="G6" i="5"/>
  <c r="G5" i="5"/>
  <c r="G4" i="5"/>
  <c r="G3" i="5"/>
  <c r="G2" i="5"/>
  <c r="G54" i="16"/>
  <c r="G53" i="16"/>
  <c r="G52" i="16"/>
  <c r="G51" i="16"/>
  <c r="G50" i="16"/>
  <c r="G49" i="16"/>
  <c r="G48" i="16"/>
  <c r="G47" i="16"/>
  <c r="G46" i="16"/>
  <c r="G45" i="16"/>
  <c r="G44" i="16"/>
  <c r="G43" i="16"/>
  <c r="G42" i="16"/>
  <c r="G41" i="16"/>
  <c r="G40" i="16"/>
  <c r="G39" i="16"/>
  <c r="G38" i="16"/>
  <c r="G37" i="16"/>
  <c r="G36" i="16"/>
  <c r="G35" i="16"/>
  <c r="G34" i="16"/>
  <c r="G33" i="16"/>
  <c r="G32" i="16"/>
  <c r="G31" i="16"/>
  <c r="G30" i="16"/>
  <c r="G29" i="16"/>
  <c r="G28" i="16"/>
  <c r="G27" i="16"/>
  <c r="G26" i="16"/>
  <c r="G25" i="16"/>
  <c r="G24" i="16"/>
  <c r="G23" i="16"/>
  <c r="G22" i="16"/>
  <c r="G21" i="16"/>
  <c r="G20" i="16"/>
  <c r="G19" i="16"/>
  <c r="G18" i="16"/>
  <c r="G17" i="16"/>
  <c r="G16" i="16"/>
  <c r="G15" i="16"/>
  <c r="G14" i="16"/>
  <c r="G13" i="16"/>
  <c r="G12" i="16"/>
  <c r="G11" i="16"/>
  <c r="G10" i="16"/>
  <c r="G9" i="16"/>
  <c r="G8" i="16"/>
  <c r="G7" i="16"/>
  <c r="G6" i="16"/>
  <c r="G5" i="16"/>
  <c r="G4" i="16"/>
  <c r="G3" i="16"/>
  <c r="G2" i="16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G5" i="15"/>
  <c r="G4" i="15"/>
  <c r="G3" i="15"/>
  <c r="G2" i="15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3" i="14"/>
  <c r="G2" i="14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5" i="13"/>
  <c r="G4" i="13"/>
  <c r="G3" i="13"/>
  <c r="G2" i="13"/>
  <c r="G54" i="12"/>
  <c r="G53" i="12"/>
  <c r="G52" i="12"/>
  <c r="G51" i="12"/>
  <c r="G50" i="12"/>
  <c r="G49" i="12"/>
  <c r="G48" i="12"/>
  <c r="G47" i="12"/>
  <c r="G46" i="12"/>
  <c r="G45" i="12"/>
  <c r="G44" i="12"/>
  <c r="G43" i="12"/>
  <c r="G42" i="12"/>
  <c r="G41" i="12"/>
  <c r="G40" i="12"/>
  <c r="G39" i="12"/>
  <c r="G38" i="12"/>
  <c r="G37" i="12"/>
  <c r="G36" i="12"/>
  <c r="G35" i="12"/>
  <c r="G34" i="12"/>
  <c r="G33" i="12"/>
  <c r="G32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G8" i="12"/>
  <c r="G7" i="12"/>
  <c r="G6" i="12"/>
  <c r="G5" i="12"/>
  <c r="G4" i="12"/>
  <c r="G3" i="12"/>
  <c r="G2" i="12"/>
  <c r="G54" i="3"/>
  <c r="G53" i="3"/>
  <c r="G52" i="3"/>
  <c r="G51" i="3"/>
  <c r="G50" i="3"/>
  <c r="G49" i="3"/>
  <c r="G48" i="3"/>
  <c r="G47" i="3"/>
  <c r="G46" i="3"/>
  <c r="G45" i="3"/>
  <c r="G44" i="3"/>
  <c r="G43" i="3"/>
  <c r="G42" i="3"/>
  <c r="G41" i="3"/>
  <c r="G40" i="3"/>
  <c r="G39" i="3"/>
  <c r="G38" i="3"/>
  <c r="G37" i="3"/>
  <c r="G36" i="3"/>
  <c r="G35" i="3"/>
  <c r="G34" i="3"/>
  <c r="G33" i="3"/>
  <c r="G32" i="3"/>
  <c r="G31" i="3"/>
  <c r="G30" i="3"/>
  <c r="G29" i="3"/>
  <c r="G28" i="3"/>
  <c r="G27" i="3"/>
  <c r="G26" i="3"/>
  <c r="G25" i="3"/>
  <c r="G24" i="3"/>
  <c r="G23" i="3"/>
  <c r="G22" i="3"/>
  <c r="G21" i="3"/>
  <c r="G20" i="3"/>
  <c r="G19" i="3"/>
  <c r="G18" i="3"/>
  <c r="G17" i="3"/>
  <c r="G16" i="3"/>
  <c r="G15" i="3"/>
  <c r="G14" i="3"/>
  <c r="G13" i="3"/>
  <c r="G12" i="3"/>
  <c r="G11" i="3"/>
  <c r="G10" i="3"/>
  <c r="G9" i="3"/>
  <c r="G8" i="3"/>
  <c r="G7" i="3"/>
  <c r="G6" i="3"/>
  <c r="G5" i="3"/>
  <c r="G4" i="3"/>
  <c r="G3" i="3"/>
  <c r="G2" i="3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3" i="11"/>
  <c r="G2" i="11"/>
  <c r="G54" i="10"/>
  <c r="G53" i="10"/>
  <c r="G52" i="10"/>
  <c r="G51" i="10"/>
  <c r="G50" i="10"/>
  <c r="G49" i="10"/>
  <c r="G48" i="10"/>
  <c r="G47" i="10"/>
  <c r="G46" i="10"/>
  <c r="G45" i="10"/>
  <c r="G44" i="10"/>
  <c r="G43" i="10"/>
  <c r="G42" i="10"/>
  <c r="G41" i="10"/>
  <c r="G40" i="10"/>
  <c r="G39" i="10"/>
  <c r="G38" i="10"/>
  <c r="G37" i="10"/>
  <c r="G36" i="10"/>
  <c r="G35" i="10"/>
  <c r="G34" i="10"/>
  <c r="G33" i="10"/>
  <c r="G32" i="10"/>
  <c r="G31" i="10"/>
  <c r="G30" i="10"/>
  <c r="G29" i="10"/>
  <c r="G28" i="10"/>
  <c r="G27" i="10"/>
  <c r="G26" i="10"/>
  <c r="G25" i="10"/>
  <c r="G24" i="10"/>
  <c r="G23" i="10"/>
  <c r="G22" i="10"/>
  <c r="G21" i="10"/>
  <c r="G20" i="10"/>
  <c r="G19" i="10"/>
  <c r="G18" i="10"/>
  <c r="G17" i="10"/>
  <c r="G16" i="10"/>
  <c r="G15" i="10"/>
  <c r="G14" i="10"/>
  <c r="G13" i="10"/>
  <c r="G12" i="10"/>
  <c r="G11" i="10"/>
  <c r="G10" i="10"/>
  <c r="G9" i="10"/>
  <c r="G8" i="10"/>
  <c r="G7" i="10"/>
  <c r="G6" i="10"/>
  <c r="G5" i="10"/>
  <c r="G4" i="10"/>
  <c r="G3" i="10"/>
  <c r="G2" i="10"/>
  <c r="G54" i="9"/>
  <c r="G53" i="9"/>
  <c r="G52" i="9"/>
  <c r="G51" i="9"/>
  <c r="G50" i="9"/>
  <c r="G49" i="9"/>
  <c r="G48" i="9"/>
  <c r="G47" i="9"/>
  <c r="G46" i="9"/>
  <c r="G45" i="9"/>
  <c r="G44" i="9"/>
  <c r="G43" i="9"/>
  <c r="G42" i="9"/>
  <c r="G41" i="9"/>
  <c r="G40" i="9"/>
  <c r="G39" i="9"/>
  <c r="G38" i="9"/>
  <c r="G37" i="9"/>
  <c r="G36" i="9"/>
  <c r="G35" i="9"/>
  <c r="G34" i="9"/>
  <c r="G33" i="9"/>
  <c r="G32" i="9"/>
  <c r="G31" i="9"/>
  <c r="G30" i="9"/>
  <c r="G29" i="9"/>
  <c r="G28" i="9"/>
  <c r="G27" i="9"/>
  <c r="G26" i="9"/>
  <c r="G25" i="9"/>
  <c r="G24" i="9"/>
  <c r="G23" i="9"/>
  <c r="G22" i="9"/>
  <c r="G21" i="9"/>
  <c r="G20" i="9"/>
  <c r="G19" i="9"/>
  <c r="G18" i="9"/>
  <c r="G17" i="9"/>
  <c r="G16" i="9"/>
  <c r="G15" i="9"/>
  <c r="G14" i="9"/>
  <c r="G13" i="9"/>
  <c r="G12" i="9"/>
  <c r="G11" i="9"/>
  <c r="G10" i="9"/>
  <c r="G9" i="9"/>
  <c r="G8" i="9"/>
  <c r="G7" i="9"/>
  <c r="G6" i="9"/>
  <c r="G5" i="9"/>
  <c r="G4" i="9"/>
  <c r="G3" i="9"/>
  <c r="G2" i="9"/>
  <c r="G54" i="8"/>
  <c r="G53" i="8"/>
  <c r="G52" i="8"/>
  <c r="G51" i="8"/>
  <c r="G50" i="8"/>
  <c r="G49" i="8"/>
  <c r="G48" i="8"/>
  <c r="G47" i="8"/>
  <c r="G46" i="8"/>
  <c r="G45" i="8"/>
  <c r="G44" i="8"/>
  <c r="G43" i="8"/>
  <c r="G42" i="8"/>
  <c r="G41" i="8"/>
  <c r="G40" i="8"/>
  <c r="G39" i="8"/>
  <c r="G38" i="8"/>
  <c r="G37" i="8"/>
  <c r="G36" i="8"/>
  <c r="G35" i="8"/>
  <c r="G34" i="8"/>
  <c r="G33" i="8"/>
  <c r="G32" i="8"/>
  <c r="G31" i="8"/>
  <c r="G30" i="8"/>
  <c r="G29" i="8"/>
  <c r="G28" i="8"/>
  <c r="G27" i="8"/>
  <c r="G26" i="8"/>
  <c r="G25" i="8"/>
  <c r="G24" i="8"/>
  <c r="G23" i="8"/>
  <c r="G22" i="8"/>
  <c r="G21" i="8"/>
  <c r="G20" i="8"/>
  <c r="G19" i="8"/>
  <c r="G18" i="8"/>
  <c r="G17" i="8"/>
  <c r="G16" i="8"/>
  <c r="G15" i="8"/>
  <c r="G14" i="8"/>
  <c r="G13" i="8"/>
  <c r="G12" i="8"/>
  <c r="G11" i="8"/>
  <c r="G10" i="8"/>
  <c r="G9" i="8"/>
  <c r="G8" i="8"/>
  <c r="G7" i="8"/>
  <c r="G6" i="8"/>
  <c r="G5" i="8"/>
  <c r="G4" i="8"/>
  <c r="G3" i="8"/>
  <c r="G2" i="8"/>
  <c r="G54" i="2"/>
  <c r="G53" i="2"/>
  <c r="G52" i="2"/>
  <c r="G51" i="2"/>
  <c r="G50" i="2"/>
  <c r="G49" i="2"/>
  <c r="G48" i="2"/>
  <c r="G47" i="2"/>
  <c r="G46" i="2"/>
  <c r="G45" i="2"/>
  <c r="G44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9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1" i="2"/>
  <c r="G10" i="2"/>
  <c r="G9" i="2"/>
  <c r="G8" i="2"/>
  <c r="G7" i="2"/>
  <c r="G6" i="2"/>
  <c r="G5" i="2"/>
  <c r="G4" i="2"/>
  <c r="G3" i="2"/>
  <c r="G2" i="2"/>
  <c r="G54" i="4"/>
  <c r="G53" i="4"/>
  <c r="G52" i="4"/>
  <c r="G51" i="4"/>
  <c r="G50" i="4"/>
  <c r="G49" i="4"/>
  <c r="G48" i="4"/>
  <c r="G47" i="4"/>
  <c r="G46" i="4"/>
  <c r="G45" i="4"/>
  <c r="G44" i="4"/>
  <c r="G43" i="4"/>
  <c r="G42" i="4"/>
  <c r="G41" i="4"/>
  <c r="G40" i="4"/>
  <c r="G39" i="4"/>
  <c r="G38" i="4"/>
  <c r="G37" i="4"/>
  <c r="G36" i="4"/>
  <c r="G35" i="4"/>
  <c r="G34" i="4"/>
  <c r="G33" i="4"/>
  <c r="G32" i="4"/>
  <c r="G31" i="4"/>
  <c r="G30" i="4"/>
  <c r="G29" i="4"/>
  <c r="G28" i="4"/>
  <c r="G27" i="4"/>
  <c r="G26" i="4"/>
  <c r="G25" i="4"/>
  <c r="G24" i="4"/>
  <c r="G23" i="4"/>
  <c r="G22" i="4"/>
  <c r="G21" i="4"/>
  <c r="G20" i="4"/>
  <c r="G19" i="4"/>
  <c r="G18" i="4"/>
  <c r="G17" i="4"/>
  <c r="G16" i="4"/>
  <c r="G15" i="4"/>
  <c r="G14" i="4"/>
  <c r="G13" i="4"/>
  <c r="G12" i="4"/>
  <c r="G11" i="4"/>
  <c r="G10" i="4"/>
  <c r="G9" i="4"/>
  <c r="G8" i="4"/>
  <c r="G7" i="4"/>
  <c r="G6" i="4"/>
  <c r="G5" i="4"/>
  <c r="G4" i="4"/>
  <c r="G3" i="4"/>
  <c r="G2" i="4"/>
  <c r="G54" i="1"/>
  <c r="G53" i="1"/>
  <c r="G52" i="1"/>
  <c r="G51" i="1"/>
  <c r="G50" i="1"/>
  <c r="G49" i="1"/>
  <c r="G48" i="1"/>
  <c r="G47" i="1"/>
  <c r="G46" i="1"/>
  <c r="G45" i="1"/>
  <c r="G44" i="1"/>
  <c r="G43" i="1"/>
  <c r="G42" i="1"/>
  <c r="G41" i="1"/>
  <c r="G40" i="1"/>
  <c r="G39" i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G20" i="1"/>
  <c r="G19" i="1"/>
  <c r="G18" i="1"/>
  <c r="G17" i="1"/>
  <c r="G16" i="1"/>
  <c r="G15" i="1"/>
  <c r="G14" i="1"/>
  <c r="G13" i="1"/>
  <c r="G12" i="1"/>
  <c r="G11" i="1"/>
  <c r="G10" i="1"/>
  <c r="G9" i="1"/>
  <c r="G8" i="1"/>
  <c r="G7" i="1"/>
  <c r="G6" i="1"/>
  <c r="G5" i="1"/>
  <c r="G4" i="1"/>
  <c r="G3" i="1"/>
  <c r="G2" i="1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  <c r="G6" i="6"/>
  <c r="G5" i="6"/>
  <c r="G4" i="6"/>
  <c r="G3" i="6"/>
  <c r="G2" i="6"/>
  <c r="G54" i="7"/>
  <c r="G53" i="7"/>
  <c r="G52" i="7"/>
  <c r="G51" i="7"/>
  <c r="G50" i="7"/>
  <c r="G49" i="7"/>
  <c r="G48" i="7"/>
  <c r="G47" i="7"/>
  <c r="G46" i="7"/>
  <c r="G45" i="7"/>
  <c r="G44" i="7"/>
  <c r="G43" i="7"/>
  <c r="G42" i="7"/>
  <c r="G41" i="7"/>
  <c r="G40" i="7"/>
  <c r="G39" i="7"/>
  <c r="G38" i="7"/>
  <c r="G37" i="7"/>
  <c r="G36" i="7"/>
  <c r="G35" i="7"/>
  <c r="G34" i="7"/>
  <c r="G33" i="7"/>
  <c r="G32" i="7"/>
  <c r="G31" i="7"/>
  <c r="G30" i="7"/>
  <c r="G29" i="7"/>
  <c r="G28" i="7"/>
  <c r="G27" i="7"/>
  <c r="G26" i="7"/>
  <c r="G25" i="7"/>
  <c r="G24" i="7"/>
  <c r="G23" i="7"/>
  <c r="G22" i="7"/>
  <c r="G21" i="7"/>
  <c r="G20" i="7"/>
  <c r="G19" i="7"/>
  <c r="G18" i="7"/>
  <c r="G17" i="7"/>
  <c r="G16" i="7"/>
  <c r="G15" i="7"/>
  <c r="G14" i="7"/>
  <c r="G13" i="7"/>
  <c r="G12" i="7"/>
  <c r="G11" i="7"/>
  <c r="G10" i="7"/>
  <c r="G9" i="7"/>
  <c r="G8" i="7"/>
  <c r="G7" i="7"/>
  <c r="G6" i="7"/>
  <c r="G5" i="7"/>
  <c r="G4" i="7"/>
  <c r="G3" i="7"/>
  <c r="G2" i="7"/>
  <c r="F56" i="7"/>
  <c r="E56" i="7"/>
  <c r="D56" i="7"/>
  <c r="C56" i="7"/>
  <c r="B56" i="7"/>
  <c r="G56" i="7" s="1"/>
  <c r="F55" i="6"/>
  <c r="E55" i="6"/>
  <c r="D55" i="6"/>
  <c r="C55" i="6"/>
  <c r="G55" i="6" s="1"/>
  <c r="B55" i="6"/>
  <c r="G56" i="16" l="1"/>
  <c r="G56" i="15"/>
  <c r="G56" i="13"/>
  <c r="G56" i="12"/>
  <c r="G56" i="11"/>
  <c r="G56" i="10"/>
  <c r="G56" i="9"/>
  <c r="G56" i="8"/>
  <c r="F56" i="4" l="1"/>
  <c r="E56" i="4"/>
  <c r="D56" i="4"/>
  <c r="C56" i="4"/>
  <c r="B56" i="4"/>
  <c r="F56" i="3"/>
  <c r="E56" i="3"/>
  <c r="D56" i="3"/>
  <c r="C56" i="3"/>
  <c r="B56" i="3"/>
  <c r="F56" i="2"/>
  <c r="E56" i="2"/>
  <c r="D56" i="2"/>
  <c r="C56" i="2"/>
  <c r="B56" i="2"/>
  <c r="F56" i="1"/>
  <c r="E56" i="1"/>
  <c r="D56" i="1"/>
  <c r="C56" i="1"/>
  <c r="B56" i="1"/>
  <c r="G56" i="1" s="1"/>
  <c r="G56" i="3" l="1"/>
  <c r="G56" i="4"/>
  <c r="G56" i="2"/>
</calcChain>
</file>

<file path=xl/sharedStrings.xml><?xml version="1.0" encoding="utf-8"?>
<sst xmlns="http://schemas.openxmlformats.org/spreadsheetml/2006/main" count="1008" uniqueCount="68">
  <si>
    <t>State Name</t>
  </si>
  <si>
    <t>Public In-State</t>
  </si>
  <si>
    <t>Private In-State</t>
  </si>
  <si>
    <t>Out of State</t>
  </si>
  <si>
    <t>Proprietary</t>
  </si>
  <si>
    <t>Unspecified</t>
  </si>
  <si>
    <t>Alabama</t>
  </si>
  <si>
    <t>Alaska</t>
  </si>
  <si>
    <t>Arizona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</si>
  <si>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</si>
  <si>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</si>
  <si>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</si>
  <si>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</si>
  <si>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</si>
  <si>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</si>
  <si>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</si>
  <si>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</si>
  <si>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</si>
  <si>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</si>
  <si>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</si>
  <si>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</si>
  <si>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</si>
  <si>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</si>
  <si>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</si>
  <si>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</si>
  <si>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</si>
  <si>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</si>
  <si>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</si>
  <si>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</si>
  <si>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</si>
  <si>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</si>
  <si>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</si>
  <si>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</si>
  <si>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</si>
  <si>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</si>
  <si>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</si>
  <si>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</si>
  <si>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</si>
  <si>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</si>
  <si>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</si>
  <si>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</si>
  <si>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</si>
  <si>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</si>
  <si>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</si>
  <si>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Puerto Rico</t>
  </si>
  <si>
    <t>Rhode Island</t>
  </si>
  <si>
    <t>SC CHE</t>
  </si>
  <si>
    <t>SC TGC</t>
  </si>
  <si>
    <t>South Dakota</t>
  </si>
  <si>
    <t>Tennessee</t>
  </si>
  <si>
    <t>Texas</t>
  </si>
  <si>
    <t>Utah</t>
  </si>
  <si>
    <t>Vermont</t>
  </si>
  <si>
    <t>Virginia</t>
  </si>
  <si>
    <t>Washington</t>
  </si>
  <si>
    <t>Washington, DC</t>
  </si>
  <si>
    <t>West Virginia</t>
  </si>
  <si>
    <t>Wisconsin</t>
  </si>
  <si>
    <t>Wyoming</t>
  </si>
  <si>
    <t>2004 Table 9 need based grants 35th</t>
  </si>
  <si>
    <t>2007 Table 9 need based grants 38th</t>
  </si>
  <si>
    <t>2012 Table 9 need based grants 43rd</t>
  </si>
  <si>
    <t>District of Columbia</t>
  </si>
  <si>
    <t>South Carolina</t>
  </si>
  <si>
    <t>NOTE South Carolina</t>
  </si>
  <si>
    <t>2003 Table 9 need based grants 34th</t>
  </si>
  <si>
    <t>NULL</t>
  </si>
  <si>
    <t>total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</si>
</sst>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3">
    <xf numFmtId="0" fontId="0" fillId="0" borderId="0" xfId="0"/>
    <xf numFmtId="164" fontId="0" fillId="0" borderId="0" xfId="1" applyNumberFormat="1" applyFont="1"/>
    <xf numFmtId="164" fontId="0" fillId="0" borderId="0" xfId="0" applyNumberFormat="1"/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9"/>
  <sheetViews>
    <sheetView zoomScaleNormal="100" workbookViewId="0"/>
  </sheetViews>
  <sheetFormatPr defaultRowHeight="15" x14ac:dyDescent="0.25"/>
  <cols>
    <col min="1" max="1" width="24.7109375" customWidth="1"/>
    <col min="2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1281039</v>
      </c>
      <c r="C2" s="1">
        <v>270872</v>
      </c>
      <c r="D2" s="1">
        <v>30655</v>
      </c>
      <c r="E2" s="1">
        <v>94208</v>
      </c>
      <c r="F2" s="1">
        <v>0</v>
      </c>
      <c r="G2" s="2">
        <f>SUM(B2:F2)</f>
        <v>1676774</v>
      </c>
    </row>
    <row r="3" spans="1:7" x14ac:dyDescent="0.25">
      <c r="A3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f t="shared" ref="G3:G54" si="0">SUM(B3:F3)</f>
        <v>0</v>
      </c>
    </row>
    <row r="4" spans="1:7" x14ac:dyDescent="0.25">
      <c r="A4" t="s">
        <v>8</v>
      </c>
      <c r="B4" s="1">
        <v>2397281</v>
      </c>
      <c r="C4" s="1">
        <v>50352</v>
      </c>
      <c r="D4" s="1">
        <v>0</v>
      </c>
      <c r="E4" s="1">
        <v>362529</v>
      </c>
      <c r="F4" s="1">
        <v>0</v>
      </c>
      <c r="G4" s="2">
        <f t="shared" si="0"/>
        <v>2810162</v>
      </c>
    </row>
    <row r="5" spans="1:7" x14ac:dyDescent="0.25">
      <c r="A5" t="s">
        <v>9</v>
      </c>
      <c r="B5" s="1">
        <v>18386752</v>
      </c>
      <c r="C5" s="1">
        <v>2559091</v>
      </c>
      <c r="D5" s="1">
        <v>0</v>
      </c>
      <c r="E5" s="1">
        <v>35100</v>
      </c>
      <c r="F5" s="1">
        <v>0</v>
      </c>
      <c r="G5" s="2">
        <f t="shared" si="0"/>
        <v>20980943</v>
      </c>
    </row>
    <row r="6" spans="1:7" x14ac:dyDescent="0.25">
      <c r="A6" t="s">
        <v>10</v>
      </c>
      <c r="B6" s="1">
        <v>297148000</v>
      </c>
      <c r="C6" s="1">
        <v>198776000</v>
      </c>
      <c r="D6" s="1">
        <v>0</v>
      </c>
      <c r="E6" s="1">
        <v>48969000</v>
      </c>
      <c r="F6" s="1">
        <v>340296</v>
      </c>
      <c r="G6" s="2">
        <f t="shared" si="0"/>
        <v>545233296</v>
      </c>
    </row>
    <row r="7" spans="1:7" x14ac:dyDescent="0.25">
      <c r="A7" t="s">
        <v>11</v>
      </c>
      <c r="B7" s="1">
        <v>39250784</v>
      </c>
      <c r="C7" s="1">
        <v>3383018</v>
      </c>
      <c r="D7" s="1">
        <v>0</v>
      </c>
      <c r="E7" s="1">
        <v>3604068</v>
      </c>
      <c r="F7" s="1">
        <v>0</v>
      </c>
      <c r="G7" s="2">
        <f t="shared" si="0"/>
        <v>46237870</v>
      </c>
    </row>
    <row r="8" spans="1:7" x14ac:dyDescent="0.25">
      <c r="A8" t="s">
        <v>12</v>
      </c>
      <c r="B8" s="1">
        <v>0</v>
      </c>
      <c r="C8" s="1">
        <v>15938482</v>
      </c>
      <c r="D8" s="1">
        <v>0</v>
      </c>
      <c r="E8" s="1">
        <v>0</v>
      </c>
      <c r="F8" s="1">
        <v>21698650</v>
      </c>
      <c r="G8" s="2">
        <f t="shared" si="0"/>
        <v>37637132</v>
      </c>
    </row>
    <row r="9" spans="1:7" x14ac:dyDescent="0.25">
      <c r="A9" t="s">
        <v>13</v>
      </c>
      <c r="B9" s="1">
        <v>513900</v>
      </c>
      <c r="C9" s="1">
        <v>503114</v>
      </c>
      <c r="D9" s="1">
        <v>1231945</v>
      </c>
      <c r="E9" s="1">
        <v>0</v>
      </c>
      <c r="F9" s="1">
        <v>0</v>
      </c>
      <c r="G9" s="2">
        <f t="shared" si="0"/>
        <v>2248959</v>
      </c>
    </row>
    <row r="10" spans="1:7" x14ac:dyDescent="0.25">
      <c r="A10" t="s">
        <v>62</v>
      </c>
      <c r="B10" s="1">
        <v>0</v>
      </c>
      <c r="C10" s="1">
        <v>0</v>
      </c>
      <c r="D10" s="1">
        <v>0</v>
      </c>
      <c r="E10" s="1">
        <v>0</v>
      </c>
      <c r="F10" s="1">
        <v>1600222</v>
      </c>
      <c r="G10" s="2">
        <f t="shared" si="0"/>
        <v>1600222</v>
      </c>
    </row>
    <row r="11" spans="1:7" x14ac:dyDescent="0.25">
      <c r="A11" t="s">
        <v>14</v>
      </c>
      <c r="B11" s="1">
        <v>69572674</v>
      </c>
      <c r="C11" s="1">
        <v>19157637</v>
      </c>
      <c r="D11" s="1">
        <v>0</v>
      </c>
      <c r="E11" s="1">
        <v>0</v>
      </c>
      <c r="F11" s="1">
        <v>0</v>
      </c>
      <c r="G11" s="2">
        <f t="shared" si="0"/>
        <v>88730311</v>
      </c>
    </row>
    <row r="12" spans="1:7" x14ac:dyDescent="0.25">
      <c r="A12" t="s">
        <v>15</v>
      </c>
      <c r="B12" s="1">
        <v>1126115</v>
      </c>
      <c r="C12" s="1">
        <v>300297</v>
      </c>
      <c r="D12" s="1">
        <v>0</v>
      </c>
      <c r="E12" s="1">
        <v>75074</v>
      </c>
      <c r="F12" s="1">
        <v>0</v>
      </c>
      <c r="G12" s="2">
        <f t="shared" si="0"/>
        <v>1501486</v>
      </c>
    </row>
    <row r="13" spans="1:7" x14ac:dyDescent="0.25">
      <c r="A13" t="s">
        <v>16</v>
      </c>
      <c r="B13" s="1">
        <v>334604</v>
      </c>
      <c r="C13" s="1">
        <v>73480</v>
      </c>
      <c r="D13" s="1">
        <v>0</v>
      </c>
      <c r="E13" s="1">
        <v>0</v>
      </c>
      <c r="F13" s="1">
        <v>1200000</v>
      </c>
      <c r="G13" s="2">
        <f t="shared" si="0"/>
        <v>1608084</v>
      </c>
    </row>
    <row r="14" spans="1:7" x14ac:dyDescent="0.25">
      <c r="A14" t="s">
        <v>17</v>
      </c>
      <c r="B14" s="1">
        <v>903263</v>
      </c>
      <c r="C14" s="1">
        <v>48289</v>
      </c>
      <c r="D14" s="1">
        <v>0</v>
      </c>
      <c r="E14" s="1">
        <v>7850</v>
      </c>
      <c r="F14" s="1">
        <v>0</v>
      </c>
      <c r="G14" s="2">
        <f t="shared" si="0"/>
        <v>959402</v>
      </c>
    </row>
    <row r="15" spans="1:7" x14ac:dyDescent="0.25">
      <c r="A15" t="s">
        <v>18</v>
      </c>
      <c r="B15" s="1">
        <v>171856325</v>
      </c>
      <c r="C15" s="1">
        <v>152720747</v>
      </c>
      <c r="D15" s="1">
        <v>0</v>
      </c>
      <c r="E15" s="1">
        <v>18685219</v>
      </c>
      <c r="F15" s="1">
        <v>0</v>
      </c>
      <c r="G15" s="2">
        <f t="shared" si="0"/>
        <v>343262291</v>
      </c>
    </row>
    <row r="16" spans="1:7" x14ac:dyDescent="0.25">
      <c r="A16" t="s">
        <v>19</v>
      </c>
      <c r="B16" s="1">
        <v>71946567</v>
      </c>
      <c r="C16" s="1">
        <v>62131372</v>
      </c>
      <c r="D16" s="1">
        <v>187295</v>
      </c>
      <c r="E16" s="1">
        <v>1626937</v>
      </c>
      <c r="F16" s="1">
        <v>71319623</v>
      </c>
      <c r="G16" s="2">
        <f t="shared" si="0"/>
        <v>207211794</v>
      </c>
    </row>
    <row r="17" spans="1:7" x14ac:dyDescent="0.25">
      <c r="A17" t="s">
        <v>20</v>
      </c>
      <c r="B17" s="1">
        <v>3389064</v>
      </c>
      <c r="C17" s="1">
        <v>41967252</v>
      </c>
      <c r="D17" s="1">
        <v>0</v>
      </c>
      <c r="E17" s="1">
        <v>4263566</v>
      </c>
      <c r="F17" s="1">
        <v>0</v>
      </c>
      <c r="G17" s="2">
        <f t="shared" si="0"/>
        <v>49619882</v>
      </c>
    </row>
    <row r="18" spans="1:7" x14ac:dyDescent="0.25">
      <c r="A18" t="s">
        <v>21</v>
      </c>
      <c r="B18" s="1">
        <v>0</v>
      </c>
      <c r="C18" s="1">
        <v>0</v>
      </c>
      <c r="D18" s="1">
        <v>0</v>
      </c>
      <c r="E18" s="1">
        <v>0</v>
      </c>
      <c r="F18" s="1">
        <v>12906666</v>
      </c>
      <c r="G18" s="2">
        <f t="shared" si="0"/>
        <v>12906666</v>
      </c>
    </row>
    <row r="19" spans="1:7" x14ac:dyDescent="0.25">
      <c r="A19" t="s">
        <v>22</v>
      </c>
      <c r="B19" s="1">
        <v>28506150</v>
      </c>
      <c r="C19" s="1">
        <v>18674632</v>
      </c>
      <c r="D19" s="1">
        <v>0</v>
      </c>
      <c r="E19" s="1">
        <v>4561318</v>
      </c>
      <c r="F19" s="1">
        <v>0</v>
      </c>
      <c r="G19" s="2">
        <f t="shared" si="0"/>
        <v>51742100</v>
      </c>
    </row>
    <row r="20" spans="1:7" x14ac:dyDescent="0.25">
      <c r="A20" t="s">
        <v>23</v>
      </c>
      <c r="B20" s="1">
        <v>1154847</v>
      </c>
      <c r="C20" s="1">
        <v>188605</v>
      </c>
      <c r="D20" s="1">
        <v>0</v>
      </c>
      <c r="E20" s="1">
        <v>108118</v>
      </c>
      <c r="F20" s="1">
        <v>0</v>
      </c>
      <c r="G20" s="2">
        <f t="shared" si="0"/>
        <v>1451570</v>
      </c>
    </row>
    <row r="21" spans="1:7" x14ac:dyDescent="0.25">
      <c r="A21" t="s">
        <v>24</v>
      </c>
      <c r="B21" s="1">
        <v>9033522</v>
      </c>
      <c r="C21" s="1">
        <v>3513039</v>
      </c>
      <c r="D21" s="1">
        <v>0</v>
      </c>
      <c r="E21" s="1">
        <v>0</v>
      </c>
      <c r="F21" s="1">
        <v>208945</v>
      </c>
      <c r="G21" s="2">
        <f t="shared" si="0"/>
        <v>12755506</v>
      </c>
    </row>
    <row r="22" spans="1:7" x14ac:dyDescent="0.25">
      <c r="A22" t="s">
        <v>25</v>
      </c>
      <c r="B22" s="1">
        <v>35418953</v>
      </c>
      <c r="C22" s="1">
        <v>10898375</v>
      </c>
      <c r="D22" s="1">
        <v>0</v>
      </c>
      <c r="E22" s="1">
        <v>349550</v>
      </c>
      <c r="F22" s="1">
        <v>231350</v>
      </c>
      <c r="G22" s="2">
        <f t="shared" si="0"/>
        <v>46898228</v>
      </c>
    </row>
    <row r="23" spans="1:7" x14ac:dyDescent="0.25">
      <c r="A23" t="s">
        <v>26</v>
      </c>
      <c r="B23" s="1">
        <v>47150262</v>
      </c>
      <c r="C23" s="1">
        <v>33151629</v>
      </c>
      <c r="D23" s="1">
        <v>1440103</v>
      </c>
      <c r="E23" s="1">
        <v>1434603</v>
      </c>
      <c r="F23" s="1">
        <v>3500000</v>
      </c>
      <c r="G23" s="2">
        <f t="shared" si="0"/>
        <v>86676597</v>
      </c>
    </row>
    <row r="24" spans="1:7" x14ac:dyDescent="0.25">
      <c r="A24" t="s">
        <v>27</v>
      </c>
      <c r="B24" s="1">
        <v>30735454</v>
      </c>
      <c r="C24" s="1">
        <v>74629116</v>
      </c>
      <c r="D24" s="1">
        <v>0</v>
      </c>
      <c r="E24" s="1">
        <v>0</v>
      </c>
      <c r="F24" s="1">
        <v>0</v>
      </c>
      <c r="G24" s="2">
        <f t="shared" si="0"/>
        <v>105364570</v>
      </c>
    </row>
    <row r="25" spans="1:7" x14ac:dyDescent="0.25">
      <c r="A25" t="s">
        <v>28</v>
      </c>
      <c r="B25" s="1">
        <v>68311592</v>
      </c>
      <c r="C25" s="1">
        <v>44070439</v>
      </c>
      <c r="D25" s="1">
        <v>0</v>
      </c>
      <c r="E25" s="1">
        <v>22324544</v>
      </c>
      <c r="F25" s="1">
        <v>1875000</v>
      </c>
      <c r="G25" s="2">
        <f t="shared" si="0"/>
        <v>136581575</v>
      </c>
    </row>
    <row r="26" spans="1:7" x14ac:dyDescent="0.25">
      <c r="A26" t="s">
        <v>29</v>
      </c>
      <c r="B26" s="1">
        <v>1048140</v>
      </c>
      <c r="C26" s="1">
        <v>291647</v>
      </c>
      <c r="D26" s="1">
        <v>0</v>
      </c>
      <c r="E26" s="1">
        <v>0</v>
      </c>
      <c r="F26" s="1">
        <v>0</v>
      </c>
      <c r="G26" s="2">
        <f t="shared" si="0"/>
        <v>1339787</v>
      </c>
    </row>
    <row r="27" spans="1:7" x14ac:dyDescent="0.25">
      <c r="A27" t="s">
        <v>30</v>
      </c>
      <c r="B27" s="1">
        <v>10514678</v>
      </c>
      <c r="C27" s="1">
        <v>15088847</v>
      </c>
      <c r="D27" s="1">
        <v>0</v>
      </c>
      <c r="E27" s="1">
        <v>0</v>
      </c>
      <c r="F27" s="1">
        <v>6217000</v>
      </c>
      <c r="G27" s="2">
        <f t="shared" si="0"/>
        <v>31820525</v>
      </c>
    </row>
    <row r="28" spans="1:7" x14ac:dyDescent="0.25">
      <c r="A28" t="s">
        <v>31</v>
      </c>
      <c r="B28" s="1">
        <v>2727193</v>
      </c>
      <c r="C28" s="1">
        <v>97317</v>
      </c>
      <c r="D28" s="1">
        <v>0</v>
      </c>
      <c r="E28" s="1">
        <v>0</v>
      </c>
      <c r="F28" s="1">
        <v>0</v>
      </c>
      <c r="G28" s="2">
        <f t="shared" si="0"/>
        <v>2824510</v>
      </c>
    </row>
    <row r="29" spans="1:7" x14ac:dyDescent="0.25">
      <c r="A29" t="s">
        <v>32</v>
      </c>
      <c r="B29" s="1">
        <v>1186226</v>
      </c>
      <c r="C29" s="1">
        <v>785951</v>
      </c>
      <c r="D29" s="1">
        <v>0</v>
      </c>
      <c r="E29" s="1">
        <v>485648</v>
      </c>
      <c r="F29" s="1">
        <v>4003797</v>
      </c>
      <c r="G29" s="2">
        <f t="shared" si="0"/>
        <v>6461622</v>
      </c>
    </row>
    <row r="30" spans="1:7" x14ac:dyDescent="0.25">
      <c r="A30" t="s">
        <v>33</v>
      </c>
      <c r="B30" s="1">
        <v>0</v>
      </c>
      <c r="C30" s="1">
        <v>0</v>
      </c>
      <c r="D30" s="1">
        <v>0</v>
      </c>
      <c r="E30" s="1">
        <v>0</v>
      </c>
      <c r="F30" s="1">
        <v>11031971</v>
      </c>
      <c r="G30" s="2">
        <f t="shared" si="0"/>
        <v>11031971</v>
      </c>
    </row>
    <row r="31" spans="1:7" x14ac:dyDescent="0.25">
      <c r="A31" t="s">
        <v>34</v>
      </c>
      <c r="B31" s="1">
        <v>2154000</v>
      </c>
      <c r="C31" s="1">
        <v>850742</v>
      </c>
      <c r="D31" s="1">
        <v>0</v>
      </c>
      <c r="E31" s="1">
        <v>165750</v>
      </c>
      <c r="F31" s="1">
        <v>589000</v>
      </c>
      <c r="G31" s="2">
        <f t="shared" si="0"/>
        <v>3759492</v>
      </c>
    </row>
    <row r="32" spans="1:7" x14ac:dyDescent="0.25">
      <c r="A32" t="s">
        <v>35</v>
      </c>
      <c r="B32" s="1">
        <v>124723383</v>
      </c>
      <c r="C32" s="1">
        <v>54915598</v>
      </c>
      <c r="D32" s="1">
        <v>0</v>
      </c>
      <c r="E32" s="1">
        <v>13690452</v>
      </c>
      <c r="F32" s="1">
        <v>0</v>
      </c>
      <c r="G32" s="2">
        <f t="shared" si="0"/>
        <v>193329433</v>
      </c>
    </row>
    <row r="33" spans="1:7" x14ac:dyDescent="0.25">
      <c r="A33" t="s">
        <v>36</v>
      </c>
      <c r="B33" s="1">
        <v>1745184</v>
      </c>
      <c r="C33" s="1">
        <v>0</v>
      </c>
      <c r="D33" s="1">
        <v>0</v>
      </c>
      <c r="E33" s="1">
        <v>1011460</v>
      </c>
      <c r="F33" s="1">
        <v>10776804</v>
      </c>
      <c r="G33" s="2">
        <f t="shared" si="0"/>
        <v>13533448</v>
      </c>
    </row>
    <row r="34" spans="1:7" x14ac:dyDescent="0.25">
      <c r="A34" t="s">
        <v>37</v>
      </c>
      <c r="B34" s="1">
        <v>335499700</v>
      </c>
      <c r="C34" s="1">
        <v>385000000</v>
      </c>
      <c r="D34" s="1">
        <v>0</v>
      </c>
      <c r="E34" s="1">
        <v>19374900</v>
      </c>
      <c r="F34" s="1">
        <v>0</v>
      </c>
      <c r="G34" s="2">
        <f t="shared" si="0"/>
        <v>739874600</v>
      </c>
    </row>
    <row r="35" spans="1:7" x14ac:dyDescent="0.25">
      <c r="A35" t="s">
        <v>38</v>
      </c>
      <c r="B35" s="1">
        <v>44975160</v>
      </c>
      <c r="C35" s="1">
        <v>33355075.999999996</v>
      </c>
      <c r="D35" s="1">
        <v>0</v>
      </c>
      <c r="E35" s="1">
        <v>2800</v>
      </c>
      <c r="F35" s="1">
        <v>6045714</v>
      </c>
      <c r="G35" s="2">
        <f t="shared" si="0"/>
        <v>84378750</v>
      </c>
    </row>
    <row r="36" spans="1:7" x14ac:dyDescent="0.25">
      <c r="A36" t="s">
        <v>39</v>
      </c>
      <c r="B36" s="1">
        <v>1075395</v>
      </c>
      <c r="C36" s="1">
        <v>321119</v>
      </c>
      <c r="D36" s="1">
        <v>0</v>
      </c>
      <c r="E36" s="1">
        <v>0</v>
      </c>
      <c r="F36" s="1">
        <v>0</v>
      </c>
      <c r="G36" s="2">
        <f t="shared" si="0"/>
        <v>1396514</v>
      </c>
    </row>
    <row r="37" spans="1:7" x14ac:dyDescent="0.25">
      <c r="A37" t="s">
        <v>40</v>
      </c>
      <c r="B37" s="1">
        <v>80251120</v>
      </c>
      <c r="C37" s="1">
        <v>31084084</v>
      </c>
      <c r="D37" s="1">
        <v>1565415</v>
      </c>
      <c r="E37" s="1">
        <v>19392664</v>
      </c>
      <c r="F37" s="1">
        <v>0</v>
      </c>
      <c r="G37" s="2">
        <f t="shared" si="0"/>
        <v>132293283</v>
      </c>
    </row>
    <row r="38" spans="1:7" x14ac:dyDescent="0.25">
      <c r="A38" t="s">
        <v>41</v>
      </c>
      <c r="B38" s="1">
        <v>22349055</v>
      </c>
      <c r="C38" s="1">
        <v>2059658</v>
      </c>
      <c r="D38" s="1">
        <v>0</v>
      </c>
      <c r="E38" s="1">
        <v>7095</v>
      </c>
      <c r="F38" s="1">
        <v>0</v>
      </c>
      <c r="G38" s="2">
        <f t="shared" si="0"/>
        <v>24415808</v>
      </c>
    </row>
    <row r="39" spans="1:7" x14ac:dyDescent="0.25">
      <c r="A39" t="s">
        <v>42</v>
      </c>
      <c r="B39" s="1">
        <v>14333984</v>
      </c>
      <c r="C39" s="1">
        <v>2956293</v>
      </c>
      <c r="D39" s="1">
        <v>0</v>
      </c>
      <c r="E39" s="1">
        <v>0</v>
      </c>
      <c r="F39" s="1">
        <v>79182</v>
      </c>
      <c r="G39" s="2">
        <f t="shared" si="0"/>
        <v>17369459</v>
      </c>
    </row>
    <row r="40" spans="1:7" x14ac:dyDescent="0.25">
      <c r="A40" t="s">
        <v>43</v>
      </c>
      <c r="B40" s="1">
        <v>168246232</v>
      </c>
      <c r="C40" s="1">
        <v>135035732</v>
      </c>
      <c r="D40" s="1">
        <v>4729389</v>
      </c>
      <c r="E40" s="1">
        <v>38763417</v>
      </c>
      <c r="F40" s="1">
        <v>2013327</v>
      </c>
      <c r="G40" s="2">
        <f t="shared" si="0"/>
        <v>348788097</v>
      </c>
    </row>
    <row r="41" spans="1:7" x14ac:dyDescent="0.25">
      <c r="A41" t="s">
        <v>44</v>
      </c>
      <c r="B41" s="1">
        <v>15640939</v>
      </c>
      <c r="C41" s="1">
        <v>17717451</v>
      </c>
      <c r="D41" s="1">
        <v>0</v>
      </c>
      <c r="E41" s="1">
        <v>7247423</v>
      </c>
      <c r="F41" s="1">
        <v>0</v>
      </c>
      <c r="G41" s="2">
        <f t="shared" si="0"/>
        <v>40605813</v>
      </c>
    </row>
    <row r="42" spans="1:7" x14ac:dyDescent="0.25">
      <c r="A42" t="s">
        <v>45</v>
      </c>
      <c r="B42" s="1">
        <v>3046559</v>
      </c>
      <c r="C42" s="1">
        <v>1416005</v>
      </c>
      <c r="D42" s="1">
        <v>1631275</v>
      </c>
      <c r="E42" s="1">
        <v>216055</v>
      </c>
      <c r="F42" s="1">
        <v>0</v>
      </c>
      <c r="G42" s="2">
        <f t="shared" si="0"/>
        <v>6309894</v>
      </c>
    </row>
    <row r="43" spans="1:7" x14ac:dyDescent="0.25">
      <c r="A43" t="s">
        <v>63</v>
      </c>
      <c r="B43" s="1">
        <v>41127956</v>
      </c>
      <c r="C43" s="1">
        <v>26747939</v>
      </c>
      <c r="D43" s="1">
        <v>0</v>
      </c>
      <c r="E43" s="1">
        <v>0</v>
      </c>
      <c r="F43" s="1">
        <v>0</v>
      </c>
      <c r="G43" s="2">
        <f t="shared" si="0"/>
        <v>67875895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25">
      <c r="A45" t="s">
        <v>49</v>
      </c>
      <c r="B45" s="1">
        <v>25472779</v>
      </c>
      <c r="C45" s="1">
        <v>17065586</v>
      </c>
      <c r="D45" s="1">
        <v>0</v>
      </c>
      <c r="E45" s="1">
        <v>3267971</v>
      </c>
      <c r="F45" s="1">
        <v>8702631</v>
      </c>
      <c r="G45" s="2">
        <f t="shared" si="0"/>
        <v>54508967</v>
      </c>
    </row>
    <row r="46" spans="1:7" x14ac:dyDescent="0.25">
      <c r="A46" t="s">
        <v>50</v>
      </c>
      <c r="B46" s="1">
        <v>232724281</v>
      </c>
      <c r="C46" s="1">
        <v>104790424</v>
      </c>
      <c r="D46" s="1">
        <v>0</v>
      </c>
      <c r="E46" s="1">
        <v>0</v>
      </c>
      <c r="F46" s="1">
        <v>0</v>
      </c>
      <c r="G46" s="2">
        <f t="shared" si="0"/>
        <v>337514705</v>
      </c>
    </row>
    <row r="47" spans="1:7" x14ac:dyDescent="0.25">
      <c r="A47" t="s">
        <v>51</v>
      </c>
      <c r="B47" s="1">
        <v>4015166</v>
      </c>
      <c r="C47" s="1">
        <v>461375</v>
      </c>
      <c r="D47" s="1">
        <v>35000</v>
      </c>
      <c r="E47" s="1">
        <v>71058</v>
      </c>
      <c r="F47" s="1">
        <v>0</v>
      </c>
      <c r="G47" s="2">
        <f t="shared" si="0"/>
        <v>4582599</v>
      </c>
    </row>
    <row r="48" spans="1:7" x14ac:dyDescent="0.25">
      <c r="A48" t="s">
        <v>52</v>
      </c>
      <c r="B48" s="1">
        <v>6768722</v>
      </c>
      <c r="C48" s="1">
        <v>4809775</v>
      </c>
      <c r="D48" s="1">
        <v>4676964</v>
      </c>
      <c r="E48" s="1">
        <v>274540</v>
      </c>
      <c r="F48" s="1">
        <v>0</v>
      </c>
      <c r="G48" s="2">
        <f t="shared" si="0"/>
        <v>16530001</v>
      </c>
    </row>
    <row r="49" spans="1:7" x14ac:dyDescent="0.25">
      <c r="A49" t="s">
        <v>53</v>
      </c>
      <c r="B49" s="1">
        <v>69772682</v>
      </c>
      <c r="C49" s="1">
        <v>1185033</v>
      </c>
      <c r="D49" s="1">
        <v>0</v>
      </c>
      <c r="E49" s="1">
        <v>0</v>
      </c>
      <c r="F49" s="1">
        <v>0</v>
      </c>
      <c r="G49" s="2">
        <f t="shared" si="0"/>
        <v>70957715</v>
      </c>
    </row>
    <row r="50" spans="1:7" x14ac:dyDescent="0.25">
      <c r="A50" t="s">
        <v>54</v>
      </c>
      <c r="B50" s="1">
        <v>97767513</v>
      </c>
      <c r="C50" s="1">
        <v>12388438</v>
      </c>
      <c r="D50" s="1">
        <v>0</v>
      </c>
      <c r="E50" s="1">
        <v>3201498</v>
      </c>
      <c r="F50" s="1">
        <v>7800000</v>
      </c>
      <c r="G50" s="2">
        <f t="shared" si="0"/>
        <v>121157449</v>
      </c>
    </row>
    <row r="51" spans="1:7" x14ac:dyDescent="0.25">
      <c r="A51" t="s">
        <v>56</v>
      </c>
      <c r="B51" s="1">
        <v>15087336</v>
      </c>
      <c r="C51" s="1">
        <v>4022020</v>
      </c>
      <c r="D51" s="1">
        <v>65400</v>
      </c>
      <c r="E51" s="1">
        <v>0</v>
      </c>
      <c r="F51" s="1">
        <v>0</v>
      </c>
      <c r="G51" s="2">
        <f t="shared" si="0"/>
        <v>19174756</v>
      </c>
    </row>
    <row r="52" spans="1:7" x14ac:dyDescent="0.25">
      <c r="A52" t="s">
        <v>57</v>
      </c>
      <c r="B52" s="1">
        <v>46081245</v>
      </c>
      <c r="C52" s="1">
        <v>26197842</v>
      </c>
      <c r="D52" s="1">
        <v>1800</v>
      </c>
      <c r="E52" s="1">
        <v>0</v>
      </c>
      <c r="F52" s="1">
        <v>0</v>
      </c>
      <c r="G52" s="2">
        <f t="shared" si="0"/>
        <v>72280887</v>
      </c>
    </row>
    <row r="53" spans="1:7" x14ac:dyDescent="0.25">
      <c r="A53" t="s">
        <v>58</v>
      </c>
      <c r="B53" s="1">
        <v>160702</v>
      </c>
      <c r="C53" s="1">
        <v>0</v>
      </c>
      <c r="D53" s="1">
        <v>0</v>
      </c>
      <c r="E53" s="1">
        <v>0</v>
      </c>
      <c r="F53" s="1">
        <v>0</v>
      </c>
      <c r="G53" s="2">
        <f t="shared" si="0"/>
        <v>160702</v>
      </c>
    </row>
    <row r="54" spans="1:7" x14ac:dyDescent="0.25">
      <c r="G54" s="2">
        <f t="shared" si="0"/>
        <v>0</v>
      </c>
    </row>
    <row r="56" spans="1:7" x14ac:dyDescent="0.25">
      <c r="B56" s="1">
        <f>+SUM(B2:B54)</f>
        <v>2266912478</v>
      </c>
      <c r="C56" s="1">
        <f>+SUM(C2:C54)</f>
        <v>1561649790</v>
      </c>
      <c r="D56" s="1">
        <f>+SUM(D2:D54)</f>
        <v>15595241</v>
      </c>
      <c r="E56" s="1">
        <f>+SUM(E2:E54)</f>
        <v>213674415</v>
      </c>
      <c r="F56" s="1">
        <f>+SUM(F2:F54)</f>
        <v>172140178</v>
      </c>
      <c r="G56" s="2">
        <f>+SUM(B56:F56)</f>
        <v>4229972102</v>
      </c>
    </row>
    <row r="58" spans="1:7" x14ac:dyDescent="0.25">
      <c r="A58" t="s">
        <v>64</v>
      </c>
    </row>
    <row r="59" spans="1:7" x14ac:dyDescent="0.25">
      <c r="A59" t="s">
        <v>65</v>
      </c>
    </row>
  </sheetData>
  <pageMargins left="0.7" right="0.7" top="0.75" bottom="0.75" header="0.3" footer="0.3"/>
  <pageSetup scale="73" orientation="portrait" horizontalDpi="300" verticalDpi="30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59"/>
  <sheetViews>
    <sheetView zoomScaleNormal="100" workbookViewId="0"/>
  </sheetViews>
  <sheetFormatPr defaultRowHeight="15" x14ac:dyDescent="0.25"/>
  <cols>
    <col min="1" max="1" width="24.7109375" customWidth="1"/>
    <col min="2" max="6" width="16.85546875" style="1" customWidth="1"/>
    <col min="7" max="7" width="18.2851562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5055816</v>
      </c>
      <c r="C2" s="1">
        <v>908256</v>
      </c>
      <c r="D2" s="1">
        <v>16050</v>
      </c>
      <c r="E2" s="1">
        <v>50465</v>
      </c>
      <c r="F2" s="1">
        <v>10842324</v>
      </c>
      <c r="G2" s="2">
        <f>SUM(B2:F2)</f>
        <v>16872911</v>
      </c>
    </row>
    <row r="3" spans="1:7" x14ac:dyDescent="0.25">
      <c r="A3" t="s">
        <v>7</v>
      </c>
      <c r="B3" s="1">
        <v>2773862</v>
      </c>
      <c r="C3" s="1">
        <v>55250</v>
      </c>
      <c r="D3" s="1">
        <v>0</v>
      </c>
      <c r="E3" s="1">
        <v>0</v>
      </c>
      <c r="F3" s="1">
        <v>0</v>
      </c>
      <c r="G3" s="2">
        <f t="shared" ref="G3:G54" si="0">SUM(B3:F3)</f>
        <v>2829112</v>
      </c>
    </row>
    <row r="4" spans="1:7" x14ac:dyDescent="0.25">
      <c r="A4" t="s">
        <v>8</v>
      </c>
      <c r="B4" s="1">
        <v>15555689</v>
      </c>
      <c r="C4" s="1">
        <v>6405</v>
      </c>
      <c r="D4" s="1">
        <v>0</v>
      </c>
      <c r="E4" s="1">
        <v>303001</v>
      </c>
      <c r="F4" s="1">
        <v>0</v>
      </c>
      <c r="G4" s="2">
        <f t="shared" si="0"/>
        <v>15865095</v>
      </c>
    </row>
    <row r="5" spans="1:7" x14ac:dyDescent="0.25">
      <c r="A5" t="s">
        <v>9</v>
      </c>
      <c r="B5" s="1">
        <v>8233791</v>
      </c>
      <c r="C5" s="1">
        <v>572521</v>
      </c>
      <c r="D5" s="1">
        <v>0</v>
      </c>
      <c r="E5" s="1">
        <v>0</v>
      </c>
      <c r="F5" s="1">
        <v>0</v>
      </c>
      <c r="G5" s="2">
        <f t="shared" si="0"/>
        <v>8806312</v>
      </c>
    </row>
    <row r="6" spans="1:7" x14ac:dyDescent="0.25">
      <c r="A6" t="s">
        <v>10</v>
      </c>
      <c r="B6" s="1">
        <v>1168768000</v>
      </c>
      <c r="C6" s="1">
        <v>216629000</v>
      </c>
      <c r="D6" s="1">
        <v>0</v>
      </c>
      <c r="E6" s="1">
        <v>106765000</v>
      </c>
      <c r="F6" s="1">
        <v>330025</v>
      </c>
      <c r="G6" s="2">
        <f t="shared" si="0"/>
        <v>1492492025</v>
      </c>
    </row>
    <row r="7" spans="1:7" x14ac:dyDescent="0.25">
      <c r="A7" t="s">
        <v>11</v>
      </c>
      <c r="B7" s="1">
        <v>69485618</v>
      </c>
      <c r="C7" s="1">
        <v>2633216</v>
      </c>
      <c r="D7" s="1">
        <v>0</v>
      </c>
      <c r="E7" s="1">
        <v>2225670</v>
      </c>
      <c r="F7" s="1">
        <v>0</v>
      </c>
      <c r="G7" s="2">
        <f t="shared" si="0"/>
        <v>74344504</v>
      </c>
    </row>
    <row r="8" spans="1:7" x14ac:dyDescent="0.25">
      <c r="A8" t="s">
        <v>12</v>
      </c>
      <c r="B8" s="1">
        <v>32875679</v>
      </c>
      <c r="C8" s="1">
        <v>19013915</v>
      </c>
      <c r="D8" s="1">
        <v>280132</v>
      </c>
      <c r="E8" s="1">
        <v>41400</v>
      </c>
      <c r="F8" s="1">
        <v>0</v>
      </c>
      <c r="G8" s="2">
        <f t="shared" si="0"/>
        <v>52211126</v>
      </c>
    </row>
    <row r="9" spans="1:7" x14ac:dyDescent="0.25">
      <c r="A9" t="s">
        <v>13</v>
      </c>
      <c r="B9" s="1">
        <v>12763042</v>
      </c>
      <c r="C9" s="1">
        <v>226650</v>
      </c>
      <c r="D9" s="1">
        <v>1000639</v>
      </c>
      <c r="E9" s="1">
        <v>0</v>
      </c>
      <c r="F9" s="1">
        <v>0</v>
      </c>
      <c r="G9" s="2">
        <f t="shared" si="0"/>
        <v>13990331</v>
      </c>
    </row>
    <row r="10" spans="1:7" x14ac:dyDescent="0.25">
      <c r="A10" t="s">
        <v>14</v>
      </c>
      <c r="B10" s="1">
        <v>118023128</v>
      </c>
      <c r="C10" s="1">
        <v>18622849</v>
      </c>
      <c r="D10" s="1">
        <v>0</v>
      </c>
      <c r="E10" s="1">
        <v>9982467</v>
      </c>
      <c r="F10" s="1">
        <v>4618528</v>
      </c>
      <c r="G10" s="2">
        <f t="shared" si="0"/>
        <v>151246972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25">
      <c r="A12" t="s">
        <v>16</v>
      </c>
      <c r="B12" s="1">
        <v>3773784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3773784</v>
      </c>
    </row>
    <row r="13" spans="1:7" x14ac:dyDescent="0.25">
      <c r="A13" t="s">
        <v>17</v>
      </c>
      <c r="B13" s="1">
        <v>1522397</v>
      </c>
      <c r="C13" s="1">
        <v>253264</v>
      </c>
      <c r="D13" s="1">
        <v>0</v>
      </c>
      <c r="E13" s="1">
        <v>5079</v>
      </c>
      <c r="F13" s="1">
        <v>0</v>
      </c>
      <c r="G13" s="2">
        <f t="shared" si="0"/>
        <v>1780740</v>
      </c>
    </row>
    <row r="14" spans="1:7" x14ac:dyDescent="0.25">
      <c r="A14" t="s">
        <v>18</v>
      </c>
      <c r="B14" s="1">
        <v>221919040</v>
      </c>
      <c r="C14" s="1">
        <v>166059544</v>
      </c>
      <c r="D14" s="1">
        <v>21350</v>
      </c>
      <c r="E14" s="1">
        <v>23729227</v>
      </c>
      <c r="F14" s="1">
        <v>0</v>
      </c>
      <c r="G14" s="2">
        <f t="shared" si="0"/>
        <v>411729161</v>
      </c>
    </row>
    <row r="15" spans="1:7" x14ac:dyDescent="0.25">
      <c r="A15" t="s">
        <v>19</v>
      </c>
      <c r="B15" s="1">
        <v>177108548</v>
      </c>
      <c r="C15" s="1">
        <v>61574167</v>
      </c>
      <c r="D15" s="1">
        <v>305515</v>
      </c>
      <c r="E15" s="1">
        <v>11339079</v>
      </c>
      <c r="F15" s="1">
        <v>0</v>
      </c>
      <c r="G15" s="2">
        <f t="shared" si="0"/>
        <v>250327309</v>
      </c>
    </row>
    <row r="16" spans="1:7" x14ac:dyDescent="0.25">
      <c r="A16" t="s">
        <v>20</v>
      </c>
      <c r="B16" s="1">
        <v>4702614</v>
      </c>
      <c r="C16" s="1">
        <v>43607989</v>
      </c>
      <c r="D16" s="1">
        <v>0</v>
      </c>
      <c r="E16" s="1">
        <v>4096175</v>
      </c>
      <c r="F16" s="1">
        <v>0</v>
      </c>
      <c r="G16" s="2">
        <f t="shared" si="0"/>
        <v>52406778</v>
      </c>
    </row>
    <row r="17" spans="1:7" x14ac:dyDescent="0.25">
      <c r="A17" t="s">
        <v>21</v>
      </c>
      <c r="B17" s="1">
        <v>9208376</v>
      </c>
      <c r="C17" s="1">
        <v>8617809</v>
      </c>
      <c r="D17" s="1">
        <v>0</v>
      </c>
      <c r="E17" s="1">
        <v>0</v>
      </c>
      <c r="F17" s="1">
        <v>0</v>
      </c>
      <c r="G17" s="2">
        <f t="shared" si="0"/>
        <v>17826185</v>
      </c>
    </row>
    <row r="18" spans="1:7" x14ac:dyDescent="0.25">
      <c r="A18" t="s">
        <v>22</v>
      </c>
      <c r="B18" s="1">
        <v>42276710</v>
      </c>
      <c r="C18" s="1">
        <v>40863021</v>
      </c>
      <c r="D18" s="1">
        <v>0</v>
      </c>
      <c r="E18" s="1">
        <v>6767840</v>
      </c>
      <c r="F18" s="1">
        <v>0</v>
      </c>
      <c r="G18" s="2">
        <f t="shared" si="0"/>
        <v>89907571</v>
      </c>
    </row>
    <row r="19" spans="1:7" x14ac:dyDescent="0.25">
      <c r="A19" t="s">
        <v>23</v>
      </c>
      <c r="B19" s="1">
        <v>24474815</v>
      </c>
      <c r="C19" s="1">
        <v>2482693</v>
      </c>
      <c r="D19" s="1">
        <v>0</v>
      </c>
      <c r="E19" s="1">
        <v>25403</v>
      </c>
      <c r="F19" s="1">
        <v>0</v>
      </c>
      <c r="G19" s="2">
        <f t="shared" si="0"/>
        <v>26982911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15439583</v>
      </c>
      <c r="G20" s="2">
        <f t="shared" si="0"/>
        <v>15439583</v>
      </c>
    </row>
    <row r="21" spans="1:7" x14ac:dyDescent="0.25">
      <c r="A21" t="s">
        <v>25</v>
      </c>
      <c r="B21" s="1">
        <v>65424609</v>
      </c>
      <c r="C21" s="1">
        <v>15908062</v>
      </c>
      <c r="D21" s="1">
        <v>287624</v>
      </c>
      <c r="E21" s="1">
        <v>199336</v>
      </c>
      <c r="F21" s="1">
        <v>6266083</v>
      </c>
      <c r="G21" s="2">
        <f t="shared" si="0"/>
        <v>88085714</v>
      </c>
    </row>
    <row r="22" spans="1:7" x14ac:dyDescent="0.25">
      <c r="A22" t="s">
        <v>26</v>
      </c>
      <c r="B22" s="1">
        <v>49236848</v>
      </c>
      <c r="C22" s="1">
        <v>30883042</v>
      </c>
      <c r="D22" s="1">
        <v>1939734</v>
      </c>
      <c r="E22" s="1">
        <v>529044</v>
      </c>
      <c r="F22" s="1">
        <v>0</v>
      </c>
      <c r="G22" s="2">
        <f t="shared" si="0"/>
        <v>82588668</v>
      </c>
    </row>
    <row r="23" spans="1:7" x14ac:dyDescent="0.25">
      <c r="A23" t="s">
        <v>27</v>
      </c>
      <c r="B23" s="1">
        <v>48146874</v>
      </c>
      <c r="C23" s="1">
        <v>39151571</v>
      </c>
      <c r="D23" s="1">
        <v>0</v>
      </c>
      <c r="E23" s="1">
        <v>0</v>
      </c>
      <c r="F23" s="1">
        <v>1</v>
      </c>
      <c r="G23" s="2">
        <f t="shared" si="0"/>
        <v>87298446</v>
      </c>
    </row>
    <row r="24" spans="1:7" x14ac:dyDescent="0.25">
      <c r="A24" t="s">
        <v>28</v>
      </c>
      <c r="B24" s="1">
        <v>91775095</v>
      </c>
      <c r="C24" s="1">
        <v>41836717</v>
      </c>
      <c r="D24" s="1">
        <v>0</v>
      </c>
      <c r="E24" s="1">
        <v>16678277</v>
      </c>
      <c r="F24" s="1">
        <v>0</v>
      </c>
      <c r="G24" s="2">
        <f t="shared" si="0"/>
        <v>150290089</v>
      </c>
    </row>
    <row r="25" spans="1:7" x14ac:dyDescent="0.25">
      <c r="A25" t="s">
        <v>29</v>
      </c>
      <c r="B25" s="1">
        <v>3580590</v>
      </c>
      <c r="C25" s="1">
        <v>319084</v>
      </c>
      <c r="D25" s="1">
        <v>0</v>
      </c>
      <c r="E25" s="1">
        <v>0</v>
      </c>
      <c r="F25" s="1">
        <v>0</v>
      </c>
      <c r="G25" s="2">
        <f t="shared" si="0"/>
        <v>3899674</v>
      </c>
    </row>
    <row r="26" spans="1:7" x14ac:dyDescent="0.25">
      <c r="A26" t="s">
        <v>30</v>
      </c>
      <c r="B26" s="1">
        <v>30464213</v>
      </c>
      <c r="C26" s="1">
        <v>29490669</v>
      </c>
      <c r="D26" s="1">
        <v>0</v>
      </c>
      <c r="E26" s="1">
        <v>0</v>
      </c>
      <c r="F26" s="1">
        <v>0</v>
      </c>
      <c r="G26" s="2">
        <f t="shared" si="0"/>
        <v>59954882</v>
      </c>
    </row>
    <row r="27" spans="1:7" x14ac:dyDescent="0.25">
      <c r="A27" t="s">
        <v>31</v>
      </c>
      <c r="B27" s="1">
        <v>5077691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5077691</v>
      </c>
    </row>
    <row r="28" spans="1:7" x14ac:dyDescent="0.25">
      <c r="A28" t="s">
        <v>32</v>
      </c>
      <c r="B28" s="1">
        <v>10235967</v>
      </c>
      <c r="C28" s="1">
        <v>2847838</v>
      </c>
      <c r="D28" s="1">
        <v>0</v>
      </c>
      <c r="E28" s="1">
        <v>2381631</v>
      </c>
      <c r="F28" s="1">
        <v>0</v>
      </c>
      <c r="G28" s="2">
        <f t="shared" si="0"/>
        <v>15465436</v>
      </c>
    </row>
    <row r="29" spans="1:7" x14ac:dyDescent="0.25">
      <c r="A29" t="s">
        <v>33</v>
      </c>
      <c r="B29" s="1">
        <v>33803941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33803941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25">
      <c r="A31" t="s">
        <v>35</v>
      </c>
      <c r="B31" s="1">
        <v>233230976</v>
      </c>
      <c r="C31" s="1">
        <v>87776345</v>
      </c>
      <c r="D31" s="1">
        <v>0</v>
      </c>
      <c r="E31" s="1">
        <v>16601735</v>
      </c>
      <c r="F31" s="1">
        <v>0</v>
      </c>
      <c r="G31" s="2">
        <f t="shared" si="0"/>
        <v>337609056</v>
      </c>
    </row>
    <row r="32" spans="1:7" x14ac:dyDescent="0.25">
      <c r="A32" t="s">
        <v>36</v>
      </c>
      <c r="B32" s="1">
        <v>24218434</v>
      </c>
      <c r="C32" s="1">
        <v>80685</v>
      </c>
      <c r="D32" s="1">
        <v>1000</v>
      </c>
      <c r="E32" s="1">
        <v>0</v>
      </c>
      <c r="F32" s="1">
        <v>142616</v>
      </c>
      <c r="G32" s="2">
        <f t="shared" si="0"/>
        <v>24442735</v>
      </c>
    </row>
    <row r="33" spans="1:7" x14ac:dyDescent="0.25">
      <c r="A33" t="s">
        <v>37</v>
      </c>
      <c r="B33" s="1">
        <v>579395000</v>
      </c>
      <c r="C33" s="1">
        <v>256308000</v>
      </c>
      <c r="D33" s="1">
        <v>0</v>
      </c>
      <c r="E33" s="1">
        <v>96696000</v>
      </c>
      <c r="F33" s="1">
        <v>0</v>
      </c>
      <c r="G33" s="2">
        <f t="shared" si="0"/>
        <v>932399000</v>
      </c>
    </row>
    <row r="34" spans="1:7" x14ac:dyDescent="0.25">
      <c r="A34" t="s">
        <v>38</v>
      </c>
      <c r="B34" s="1">
        <v>213392015</v>
      </c>
      <c r="C34" s="1">
        <v>44332706</v>
      </c>
      <c r="D34" s="1">
        <v>0</v>
      </c>
      <c r="E34" s="1">
        <v>0</v>
      </c>
      <c r="F34" s="1">
        <v>10385444</v>
      </c>
      <c r="G34" s="2">
        <f t="shared" si="0"/>
        <v>268110165</v>
      </c>
    </row>
    <row r="35" spans="1:7" x14ac:dyDescent="0.25">
      <c r="A35" t="s">
        <v>39</v>
      </c>
      <c r="B35" s="1">
        <v>8192083</v>
      </c>
      <c r="C35" s="1">
        <v>1055252</v>
      </c>
      <c r="D35" s="1">
        <v>0</v>
      </c>
      <c r="E35" s="1">
        <v>177750</v>
      </c>
      <c r="F35" s="1">
        <v>0</v>
      </c>
      <c r="G35" s="2">
        <f t="shared" si="0"/>
        <v>9425085</v>
      </c>
    </row>
    <row r="36" spans="1:7" x14ac:dyDescent="0.25">
      <c r="A36" t="s">
        <v>40</v>
      </c>
      <c r="B36" s="1">
        <v>29593096</v>
      </c>
      <c r="C36" s="1">
        <v>35576669</v>
      </c>
      <c r="D36" s="1">
        <v>506950</v>
      </c>
      <c r="E36" s="1">
        <v>9253840</v>
      </c>
      <c r="F36" s="1">
        <v>0</v>
      </c>
      <c r="G36" s="2">
        <f t="shared" si="0"/>
        <v>74930555</v>
      </c>
    </row>
    <row r="37" spans="1:7" x14ac:dyDescent="0.25">
      <c r="A37" t="s">
        <v>41</v>
      </c>
      <c r="B37" s="1">
        <v>72487253</v>
      </c>
      <c r="C37" s="1">
        <v>8872980</v>
      </c>
      <c r="D37" s="1">
        <v>0</v>
      </c>
      <c r="E37" s="1">
        <v>339370</v>
      </c>
      <c r="F37" s="1">
        <v>0</v>
      </c>
      <c r="G37" s="2">
        <f t="shared" si="0"/>
        <v>81699603</v>
      </c>
    </row>
    <row r="38" spans="1:7" x14ac:dyDescent="0.25">
      <c r="A38" t="s">
        <v>42</v>
      </c>
      <c r="B38" s="1">
        <v>39525898</v>
      </c>
      <c r="C38" s="1">
        <v>4222093</v>
      </c>
      <c r="D38" s="1">
        <v>0</v>
      </c>
      <c r="E38" s="1">
        <v>3600</v>
      </c>
      <c r="F38" s="1">
        <v>0</v>
      </c>
      <c r="G38" s="2">
        <f t="shared" si="0"/>
        <v>43751591</v>
      </c>
    </row>
    <row r="39" spans="1:7" x14ac:dyDescent="0.25">
      <c r="A39" t="s">
        <v>43</v>
      </c>
      <c r="B39" s="1">
        <v>249308547</v>
      </c>
      <c r="C39" s="1">
        <v>145801958</v>
      </c>
      <c r="D39" s="1">
        <v>5725799</v>
      </c>
      <c r="E39" s="1">
        <v>55957588</v>
      </c>
      <c r="F39" s="1">
        <v>0</v>
      </c>
      <c r="G39" s="2">
        <f t="shared" si="0"/>
        <v>456793892</v>
      </c>
    </row>
    <row r="40" spans="1:7" x14ac:dyDescent="0.25">
      <c r="A40" t="s">
        <v>44</v>
      </c>
      <c r="B40" s="1">
        <v>12317306</v>
      </c>
      <c r="C40" s="1">
        <v>17476518</v>
      </c>
      <c r="D40" s="1">
        <v>0</v>
      </c>
      <c r="E40" s="1">
        <v>6946984</v>
      </c>
      <c r="F40" s="1">
        <v>22510127</v>
      </c>
      <c r="G40" s="2">
        <f t="shared" si="0"/>
        <v>59250935</v>
      </c>
    </row>
    <row r="41" spans="1:7" x14ac:dyDescent="0.25">
      <c r="A41" t="s">
        <v>45</v>
      </c>
      <c r="B41" s="1">
        <v>8047589</v>
      </c>
      <c r="C41" s="1">
        <v>1748478</v>
      </c>
      <c r="D41" s="1">
        <v>2474801</v>
      </c>
      <c r="E41" s="1">
        <v>337999</v>
      </c>
      <c r="F41" s="1">
        <v>0</v>
      </c>
      <c r="G41" s="2">
        <f t="shared" si="0"/>
        <v>12608867</v>
      </c>
    </row>
    <row r="42" spans="1:7" x14ac:dyDescent="0.25">
      <c r="A42" t="s">
        <v>46</v>
      </c>
      <c r="B42" s="1">
        <v>19510576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19510576</v>
      </c>
    </row>
    <row r="43" spans="1:7" x14ac:dyDescent="0.25">
      <c r="A43" t="s">
        <v>47</v>
      </c>
      <c r="B43" s="1">
        <v>0</v>
      </c>
      <c r="C43" s="1">
        <v>32329537</v>
      </c>
      <c r="D43" s="1">
        <v>0</v>
      </c>
      <c r="E43" s="1">
        <v>0</v>
      </c>
      <c r="F43" s="1">
        <v>0</v>
      </c>
      <c r="G43" s="2">
        <f t="shared" si="0"/>
        <v>32329537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25">
      <c r="A45" t="s">
        <v>49</v>
      </c>
      <c r="B45" s="1">
        <v>53465997</v>
      </c>
      <c r="C45" s="1">
        <v>24778040</v>
      </c>
      <c r="D45" s="1">
        <v>0</v>
      </c>
      <c r="E45" s="1">
        <v>3285753</v>
      </c>
      <c r="F45" s="1">
        <v>0</v>
      </c>
      <c r="G45" s="2">
        <f t="shared" si="0"/>
        <v>81529790</v>
      </c>
    </row>
    <row r="46" spans="1:7" x14ac:dyDescent="0.25">
      <c r="A46" t="s">
        <v>50</v>
      </c>
      <c r="B46" s="1">
        <v>574695747</v>
      </c>
      <c r="C46" s="1">
        <v>84301494</v>
      </c>
      <c r="D46" s="1">
        <v>0</v>
      </c>
      <c r="E46" s="1">
        <v>0</v>
      </c>
      <c r="F46" s="1">
        <v>0</v>
      </c>
      <c r="G46" s="2">
        <f t="shared" si="0"/>
        <v>658997241</v>
      </c>
    </row>
    <row r="47" spans="1:7" x14ac:dyDescent="0.25">
      <c r="A47" t="s">
        <v>51</v>
      </c>
      <c r="B47" s="1">
        <v>2760699</v>
      </c>
      <c r="C47" s="1">
        <v>230241</v>
      </c>
      <c r="D47" s="1">
        <v>0</v>
      </c>
      <c r="E47" s="1">
        <v>0</v>
      </c>
      <c r="F47" s="1">
        <v>0</v>
      </c>
      <c r="G47" s="2">
        <f t="shared" si="0"/>
        <v>2990940</v>
      </c>
    </row>
    <row r="48" spans="1:7" x14ac:dyDescent="0.25">
      <c r="A48" t="s">
        <v>52</v>
      </c>
      <c r="B48" s="1">
        <v>9241564</v>
      </c>
      <c r="C48" s="1">
        <v>4179031</v>
      </c>
      <c r="D48" s="1">
        <v>5569758</v>
      </c>
      <c r="E48" s="1">
        <v>2348349</v>
      </c>
      <c r="F48" s="1">
        <v>0</v>
      </c>
      <c r="G48" s="2">
        <f t="shared" si="0"/>
        <v>21338702</v>
      </c>
    </row>
    <row r="49" spans="1:7" x14ac:dyDescent="0.25">
      <c r="A49" t="s">
        <v>53</v>
      </c>
      <c r="B49" s="1">
        <v>145860364</v>
      </c>
      <c r="C49" s="1">
        <v>1109266</v>
      </c>
      <c r="D49" s="1">
        <v>0</v>
      </c>
      <c r="E49" s="1">
        <v>0</v>
      </c>
      <c r="F49" s="1">
        <v>0</v>
      </c>
      <c r="G49" s="2">
        <f t="shared" si="0"/>
        <v>146969630</v>
      </c>
    </row>
    <row r="50" spans="1:7" x14ac:dyDescent="0.25">
      <c r="A50" t="s">
        <v>54</v>
      </c>
      <c r="B50" s="1">
        <v>257037638</v>
      </c>
      <c r="C50" s="1">
        <v>33126195</v>
      </c>
      <c r="D50" s="1">
        <v>0</v>
      </c>
      <c r="E50" s="1">
        <v>385471</v>
      </c>
      <c r="F50" s="1">
        <v>0</v>
      </c>
      <c r="G50" s="2">
        <f t="shared" si="0"/>
        <v>290549304</v>
      </c>
    </row>
    <row r="51" spans="1:7" x14ac:dyDescent="0.25">
      <c r="A51" t="s">
        <v>55</v>
      </c>
      <c r="B51" s="1">
        <v>878694</v>
      </c>
      <c r="C51" s="1">
        <v>273022</v>
      </c>
      <c r="D51" s="1">
        <v>359962</v>
      </c>
      <c r="E51" s="1">
        <v>0</v>
      </c>
      <c r="F51" s="1">
        <v>0</v>
      </c>
      <c r="G51" s="2">
        <f t="shared" si="0"/>
        <v>1511678</v>
      </c>
    </row>
    <row r="52" spans="1:7" x14ac:dyDescent="0.25">
      <c r="A52" t="s">
        <v>56</v>
      </c>
      <c r="B52" s="1">
        <v>33368396</v>
      </c>
      <c r="C52" s="1">
        <v>3907533</v>
      </c>
      <c r="D52" s="1">
        <v>56700</v>
      </c>
      <c r="E52" s="1">
        <v>1914355</v>
      </c>
      <c r="F52" s="1">
        <v>5229479</v>
      </c>
      <c r="G52" s="2">
        <f t="shared" si="0"/>
        <v>44476463</v>
      </c>
    </row>
    <row r="53" spans="1:7" x14ac:dyDescent="0.25">
      <c r="A53" t="s">
        <v>57</v>
      </c>
      <c r="B53" s="1">
        <v>83910130</v>
      </c>
      <c r="C53" s="1">
        <v>28379158</v>
      </c>
      <c r="D53" s="1">
        <v>8100</v>
      </c>
      <c r="E53" s="1">
        <v>0</v>
      </c>
      <c r="F53" s="1">
        <v>0</v>
      </c>
      <c r="G53" s="2">
        <f t="shared" si="0"/>
        <v>112297388</v>
      </c>
    </row>
    <row r="54" spans="1:7" x14ac:dyDescent="0.25">
      <c r="A54" t="s">
        <v>58</v>
      </c>
      <c r="B54" s="1">
        <v>15487408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15487408</v>
      </c>
    </row>
    <row r="56" spans="1:7" x14ac:dyDescent="0.25">
      <c r="B56" s="1">
        <f>+SUM(B2:B54)</f>
        <v>4922192147</v>
      </c>
      <c r="C56" s="1">
        <f>+SUM(C2:C54)</f>
        <v>1558428733</v>
      </c>
      <c r="D56" s="1">
        <f>+SUM(D2:D54)</f>
        <v>18554114</v>
      </c>
      <c r="E56" s="1">
        <f>+SUM(E2:E54)</f>
        <v>379367888</v>
      </c>
      <c r="F56" s="1">
        <f>+SUM(F2:F54)</f>
        <v>75764210</v>
      </c>
      <c r="G56" s="2">
        <f>+SUM(B56:F56)</f>
        <v>6954307092</v>
      </c>
    </row>
    <row r="59" spans="1:7" x14ac:dyDescent="0.25">
      <c r="A59" t="s">
        <v>61</v>
      </c>
    </row>
  </sheetData>
  <pageMargins left="0.7" right="0.7" top="0.75" bottom="0.75" header="0.3" footer="0.3"/>
  <pageSetup scale="72" orientation="portrait" horizontalDpi="300" verticalDpi="30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BE651-2C74-494A-B092-4F27BB4FD232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2821366</v>
      </c>
      <c r="C2" s="1">
        <v>469911</v>
      </c>
      <c r="D2" s="1">
        <v>0</v>
      </c>
      <c r="E2" s="1">
        <v>35599</v>
      </c>
      <c r="F2" s="1">
        <v>3610142</v>
      </c>
      <c r="G2" s="2">
        <f>SUM(B2:F2)</f>
        <v>6937018</v>
      </c>
    </row>
    <row r="3" spans="1:7" x14ac:dyDescent="0.25">
      <c r="A3" t="s">
        <v>7</v>
      </c>
      <c r="B3" s="1">
        <v>3711625</v>
      </c>
      <c r="C3" s="1">
        <v>62625</v>
      </c>
      <c r="D3" s="1">
        <v>0</v>
      </c>
      <c r="E3" s="1">
        <v>170795</v>
      </c>
      <c r="F3" s="1">
        <v>0</v>
      </c>
      <c r="G3" s="2">
        <f t="shared" ref="G3:G54" si="0">SUM(B3:F3)</f>
        <v>3945045</v>
      </c>
    </row>
    <row r="4" spans="1:7" x14ac:dyDescent="0.25">
      <c r="A4" t="s">
        <v>8</v>
      </c>
      <c r="B4" s="1">
        <v>21065302</v>
      </c>
      <c r="C4" s="1">
        <v>7006</v>
      </c>
      <c r="D4" s="1">
        <v>0</v>
      </c>
      <c r="E4" s="1">
        <v>363605</v>
      </c>
      <c r="F4" s="1">
        <v>0</v>
      </c>
      <c r="G4" s="2">
        <f t="shared" si="0"/>
        <v>21435913</v>
      </c>
    </row>
    <row r="5" spans="1:7" x14ac:dyDescent="0.25">
      <c r="A5" t="s">
        <v>9</v>
      </c>
      <c r="B5" s="1">
        <v>8825530</v>
      </c>
      <c r="C5" s="1">
        <v>539260</v>
      </c>
      <c r="D5" s="1">
        <v>0</v>
      </c>
      <c r="E5" s="1">
        <v>31019</v>
      </c>
      <c r="F5" s="1">
        <v>0</v>
      </c>
      <c r="G5" s="2">
        <f t="shared" si="0"/>
        <v>9395809</v>
      </c>
    </row>
    <row r="6" spans="1:7" x14ac:dyDescent="0.25">
      <c r="A6" t="s">
        <v>10</v>
      </c>
      <c r="B6" s="1">
        <v>1244667000</v>
      </c>
      <c r="C6" s="1">
        <v>220957000</v>
      </c>
      <c r="D6" s="1">
        <v>0</v>
      </c>
      <c r="E6" s="1">
        <v>53329000</v>
      </c>
      <c r="F6" s="1">
        <v>268125</v>
      </c>
      <c r="G6" s="2">
        <f t="shared" si="0"/>
        <v>1519221125</v>
      </c>
    </row>
    <row r="7" spans="1:7" x14ac:dyDescent="0.25">
      <c r="A7" t="s">
        <v>11</v>
      </c>
      <c r="B7" s="1">
        <v>69834210</v>
      </c>
      <c r="C7" s="1">
        <v>2833171</v>
      </c>
      <c r="D7" s="1">
        <v>0</v>
      </c>
      <c r="E7" s="1">
        <v>2054678</v>
      </c>
      <c r="F7" s="1">
        <v>0</v>
      </c>
      <c r="G7" s="2">
        <f t="shared" si="0"/>
        <v>74722059</v>
      </c>
    </row>
    <row r="8" spans="1:7" x14ac:dyDescent="0.25">
      <c r="A8" t="s">
        <v>12</v>
      </c>
      <c r="B8" s="1">
        <v>27863865</v>
      </c>
      <c r="C8" s="1">
        <v>17243977</v>
      </c>
      <c r="D8" s="1">
        <v>332201</v>
      </c>
      <c r="E8" s="1">
        <v>46100</v>
      </c>
      <c r="F8" s="1">
        <v>0</v>
      </c>
      <c r="G8" s="2">
        <f t="shared" si="0"/>
        <v>45486143</v>
      </c>
    </row>
    <row r="9" spans="1:7" x14ac:dyDescent="0.25">
      <c r="A9" t="s">
        <v>13</v>
      </c>
      <c r="B9" s="1">
        <v>12761444</v>
      </c>
      <c r="C9" s="1">
        <v>212100</v>
      </c>
      <c r="D9" s="1">
        <v>977269</v>
      </c>
      <c r="E9" s="1">
        <v>0</v>
      </c>
      <c r="F9" s="1">
        <v>0</v>
      </c>
      <c r="G9" s="2">
        <f t="shared" si="0"/>
        <v>13950813</v>
      </c>
    </row>
    <row r="10" spans="1:7" x14ac:dyDescent="0.25">
      <c r="A10" t="s">
        <v>14</v>
      </c>
      <c r="B10" s="1">
        <v>118109263</v>
      </c>
      <c r="C10" s="1">
        <v>18704941</v>
      </c>
      <c r="D10" s="1">
        <v>0</v>
      </c>
      <c r="E10" s="1">
        <v>9854490</v>
      </c>
      <c r="F10" s="1">
        <v>6702145</v>
      </c>
      <c r="G10" s="2">
        <f t="shared" si="0"/>
        <v>153370839</v>
      </c>
    </row>
    <row r="11" spans="1:7" x14ac:dyDescent="0.25">
      <c r="A11" t="s">
        <v>15</v>
      </c>
      <c r="B11" s="1" t="s">
        <v>66</v>
      </c>
      <c r="C11" s="1" t="s">
        <v>66</v>
      </c>
      <c r="D11" s="1" t="s">
        <v>66</v>
      </c>
      <c r="E11" s="1" t="s">
        <v>66</v>
      </c>
      <c r="F11" s="1" t="s">
        <v>66</v>
      </c>
      <c r="G11" s="2">
        <f t="shared" si="0"/>
        <v>0</v>
      </c>
    </row>
    <row r="12" spans="1:7" x14ac:dyDescent="0.25">
      <c r="A12" t="s">
        <v>16</v>
      </c>
      <c r="B12" s="1">
        <v>3224961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3224961</v>
      </c>
    </row>
    <row r="13" spans="1:7" x14ac:dyDescent="0.25">
      <c r="A13" t="s">
        <v>17</v>
      </c>
      <c r="B13" s="1">
        <v>190500</v>
      </c>
      <c r="C13" s="1">
        <v>18000</v>
      </c>
      <c r="D13" s="1">
        <v>0</v>
      </c>
      <c r="E13" s="1">
        <v>0</v>
      </c>
      <c r="F13" s="1">
        <v>892167</v>
      </c>
      <c r="G13" s="2">
        <f t="shared" si="0"/>
        <v>1100667</v>
      </c>
    </row>
    <row r="14" spans="1:7" x14ac:dyDescent="0.25">
      <c r="A14" t="s">
        <v>18</v>
      </c>
      <c r="B14" s="1">
        <v>202489656</v>
      </c>
      <c r="C14" s="1">
        <v>151153181</v>
      </c>
      <c r="D14" s="1">
        <v>24200</v>
      </c>
      <c r="E14" s="1">
        <v>17241804</v>
      </c>
      <c r="F14" s="1">
        <v>0</v>
      </c>
      <c r="G14" s="2">
        <f t="shared" si="0"/>
        <v>370908841</v>
      </c>
    </row>
    <row r="15" spans="1:7" x14ac:dyDescent="0.25">
      <c r="A15" t="s">
        <v>19</v>
      </c>
      <c r="B15" s="1">
        <v>181776862</v>
      </c>
      <c r="C15" s="1">
        <v>61393504</v>
      </c>
      <c r="D15" s="1">
        <v>275997</v>
      </c>
      <c r="E15" s="1">
        <v>9148325</v>
      </c>
      <c r="F15" s="1">
        <v>0</v>
      </c>
      <c r="G15" s="2">
        <f t="shared" si="0"/>
        <v>252594688</v>
      </c>
    </row>
    <row r="16" spans="1:7" x14ac:dyDescent="0.25">
      <c r="A16" t="s">
        <v>20</v>
      </c>
      <c r="B16" s="1">
        <v>9176740</v>
      </c>
      <c r="C16" s="1">
        <v>45859339</v>
      </c>
      <c r="D16" s="1">
        <v>0</v>
      </c>
      <c r="E16" s="1">
        <v>2573642</v>
      </c>
      <c r="F16" s="1">
        <v>0</v>
      </c>
      <c r="G16" s="2">
        <f t="shared" si="0"/>
        <v>57609721</v>
      </c>
    </row>
    <row r="17" spans="1:7" x14ac:dyDescent="0.25">
      <c r="A17" t="s">
        <v>21</v>
      </c>
      <c r="B17" s="1">
        <v>9218713</v>
      </c>
      <c r="C17" s="1">
        <v>8598079</v>
      </c>
      <c r="D17" s="1">
        <v>0</v>
      </c>
      <c r="E17" s="1">
        <v>0</v>
      </c>
      <c r="F17" s="1">
        <v>0</v>
      </c>
      <c r="G17" s="2">
        <f t="shared" si="0"/>
        <v>17816792</v>
      </c>
    </row>
    <row r="18" spans="1:7" x14ac:dyDescent="0.25">
      <c r="A18" t="s">
        <v>22</v>
      </c>
      <c r="B18" s="1">
        <v>41377133</v>
      </c>
      <c r="C18" s="1">
        <v>40697374</v>
      </c>
      <c r="D18" s="1">
        <v>0</v>
      </c>
      <c r="E18" s="1">
        <v>5117531</v>
      </c>
      <c r="F18" s="1">
        <v>0</v>
      </c>
      <c r="G18" s="2">
        <f t="shared" si="0"/>
        <v>87192038</v>
      </c>
    </row>
    <row r="19" spans="1:7" x14ac:dyDescent="0.25">
      <c r="A19" t="s">
        <v>23</v>
      </c>
      <c r="B19" s="1">
        <v>23822431</v>
      </c>
      <c r="C19" s="1">
        <v>2340177</v>
      </c>
      <c r="D19" s="1">
        <v>0</v>
      </c>
      <c r="E19" s="1">
        <v>0</v>
      </c>
      <c r="F19" s="1">
        <v>0</v>
      </c>
      <c r="G19" s="2">
        <f t="shared" si="0"/>
        <v>26162608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16407353</v>
      </c>
      <c r="G20" s="2">
        <f t="shared" si="0"/>
        <v>16407353</v>
      </c>
    </row>
    <row r="21" spans="1:7" x14ac:dyDescent="0.25">
      <c r="A21" t="s">
        <v>25</v>
      </c>
      <c r="B21" s="1">
        <v>68031766</v>
      </c>
      <c r="C21" s="1">
        <v>14998203</v>
      </c>
      <c r="D21" s="1">
        <v>130071</v>
      </c>
      <c r="E21" s="1">
        <v>181300</v>
      </c>
      <c r="F21" s="1">
        <v>5172480</v>
      </c>
      <c r="G21" s="2">
        <f t="shared" si="0"/>
        <v>88513820</v>
      </c>
    </row>
    <row r="22" spans="1:7" x14ac:dyDescent="0.25">
      <c r="A22" t="s">
        <v>26</v>
      </c>
      <c r="B22" s="1">
        <v>52490227</v>
      </c>
      <c r="C22" s="1">
        <v>29871091</v>
      </c>
      <c r="D22" s="1">
        <v>1931778</v>
      </c>
      <c r="E22" s="1">
        <v>1253716</v>
      </c>
      <c r="F22" s="1">
        <v>0</v>
      </c>
      <c r="G22" s="2">
        <f t="shared" si="0"/>
        <v>85546812</v>
      </c>
    </row>
    <row r="23" spans="1:7" x14ac:dyDescent="0.25">
      <c r="A23" t="s">
        <v>27</v>
      </c>
      <c r="B23" s="1">
        <v>52320355</v>
      </c>
      <c r="C23" s="1">
        <v>39380555</v>
      </c>
      <c r="D23" s="1">
        <v>0</v>
      </c>
      <c r="E23" s="1">
        <v>0</v>
      </c>
      <c r="F23" s="1">
        <v>0</v>
      </c>
      <c r="G23" s="2">
        <f t="shared" si="0"/>
        <v>91700910</v>
      </c>
    </row>
    <row r="24" spans="1:7" x14ac:dyDescent="0.25">
      <c r="A24" t="s">
        <v>28</v>
      </c>
      <c r="B24" s="1">
        <v>108892493</v>
      </c>
      <c r="C24" s="1">
        <v>45124327</v>
      </c>
      <c r="D24" s="1">
        <v>0</v>
      </c>
      <c r="E24" s="1">
        <v>15435201</v>
      </c>
      <c r="F24" s="1">
        <v>0</v>
      </c>
      <c r="G24" s="2">
        <f t="shared" si="0"/>
        <v>169452021</v>
      </c>
    </row>
    <row r="25" spans="1:7" x14ac:dyDescent="0.25">
      <c r="A25" t="s">
        <v>29</v>
      </c>
      <c r="B25" s="1">
        <v>5116419</v>
      </c>
      <c r="C25" s="1">
        <v>501228</v>
      </c>
      <c r="D25" s="1">
        <v>0</v>
      </c>
      <c r="E25" s="1">
        <v>0</v>
      </c>
      <c r="F25" s="1">
        <v>0</v>
      </c>
      <c r="G25" s="2">
        <f t="shared" si="0"/>
        <v>5617647</v>
      </c>
    </row>
    <row r="26" spans="1:7" x14ac:dyDescent="0.25">
      <c r="A26" t="s">
        <v>30</v>
      </c>
      <c r="B26" s="1">
        <v>31880184</v>
      </c>
      <c r="C26" s="1">
        <v>31735508</v>
      </c>
      <c r="D26" s="1">
        <v>0</v>
      </c>
      <c r="E26" s="1">
        <v>0</v>
      </c>
      <c r="F26" s="1">
        <v>0</v>
      </c>
      <c r="G26" s="2">
        <f t="shared" si="0"/>
        <v>63615692</v>
      </c>
    </row>
    <row r="27" spans="1:7" x14ac:dyDescent="0.25">
      <c r="A27" t="s">
        <v>31</v>
      </c>
      <c r="B27" s="1">
        <v>4161954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4161954</v>
      </c>
    </row>
    <row r="28" spans="1:7" x14ac:dyDescent="0.25">
      <c r="A28" t="s">
        <v>32</v>
      </c>
      <c r="B28" s="1">
        <v>11001753</v>
      </c>
      <c r="C28" s="1">
        <v>3115430</v>
      </c>
      <c r="D28" s="1">
        <v>0</v>
      </c>
      <c r="E28" s="1">
        <v>1882075</v>
      </c>
      <c r="F28" s="1">
        <v>0</v>
      </c>
      <c r="G28" s="2">
        <f t="shared" si="0"/>
        <v>15999258</v>
      </c>
    </row>
    <row r="29" spans="1:7" x14ac:dyDescent="0.25">
      <c r="A29" t="s">
        <v>33</v>
      </c>
      <c r="B29" s="1">
        <v>36269330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36269330</v>
      </c>
    </row>
    <row r="30" spans="1:7" x14ac:dyDescent="0.25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25">
      <c r="A31" t="s">
        <v>35</v>
      </c>
      <c r="B31" s="1">
        <v>249222248</v>
      </c>
      <c r="C31" s="1">
        <v>99689210</v>
      </c>
      <c r="D31" s="1">
        <v>0</v>
      </c>
      <c r="E31" s="1">
        <v>17020364</v>
      </c>
      <c r="F31" s="1">
        <v>0</v>
      </c>
      <c r="G31" s="2">
        <f t="shared" si="0"/>
        <v>365931822</v>
      </c>
    </row>
    <row r="32" spans="1:7" x14ac:dyDescent="0.25">
      <c r="A32" t="s">
        <v>36</v>
      </c>
      <c r="B32" s="1">
        <v>12465345</v>
      </c>
      <c r="C32" s="1">
        <v>0</v>
      </c>
      <c r="D32" s="1">
        <v>3000</v>
      </c>
      <c r="E32" s="1">
        <v>0</v>
      </c>
      <c r="F32" s="1">
        <v>12964551</v>
      </c>
      <c r="G32" s="2">
        <f t="shared" si="0"/>
        <v>25432896</v>
      </c>
    </row>
    <row r="33" spans="1:7" x14ac:dyDescent="0.25">
      <c r="A33" t="s">
        <v>37</v>
      </c>
      <c r="B33" s="1">
        <v>591037200</v>
      </c>
      <c r="C33" s="1">
        <v>259849400</v>
      </c>
      <c r="D33" s="1">
        <v>0</v>
      </c>
      <c r="E33" s="1">
        <v>90405400</v>
      </c>
      <c r="F33" s="1">
        <v>0</v>
      </c>
      <c r="G33" s="2">
        <f t="shared" si="0"/>
        <v>941292000</v>
      </c>
    </row>
    <row r="34" spans="1:7" x14ac:dyDescent="0.25">
      <c r="A34" t="s">
        <v>38</v>
      </c>
      <c r="B34" s="1">
        <v>239179214</v>
      </c>
      <c r="C34" s="1">
        <v>81471609</v>
      </c>
      <c r="D34" s="1">
        <v>0</v>
      </c>
      <c r="E34" s="1">
        <v>0</v>
      </c>
      <c r="F34" s="1">
        <v>12201429</v>
      </c>
      <c r="G34" s="2">
        <f t="shared" si="0"/>
        <v>332852252</v>
      </c>
    </row>
    <row r="35" spans="1:7" x14ac:dyDescent="0.25">
      <c r="A35" t="s">
        <v>39</v>
      </c>
      <c r="B35" s="1">
        <v>9683165</v>
      </c>
      <c r="C35" s="1">
        <v>1114238</v>
      </c>
      <c r="D35" s="1">
        <v>0</v>
      </c>
      <c r="E35" s="1">
        <v>107700</v>
      </c>
      <c r="F35" s="1">
        <v>0</v>
      </c>
      <c r="G35" s="2">
        <f t="shared" si="0"/>
        <v>10905103</v>
      </c>
    </row>
    <row r="36" spans="1:7" x14ac:dyDescent="0.25">
      <c r="A36" t="s">
        <v>40</v>
      </c>
      <c r="B36" s="1">
        <v>36686558</v>
      </c>
      <c r="C36" s="1">
        <v>42880110</v>
      </c>
      <c r="D36" s="1">
        <v>463353</v>
      </c>
      <c r="E36" s="1">
        <v>6018183</v>
      </c>
      <c r="F36" s="1">
        <v>0</v>
      </c>
      <c r="G36" s="2">
        <f t="shared" si="0"/>
        <v>86048204</v>
      </c>
    </row>
    <row r="37" spans="1:7" x14ac:dyDescent="0.25">
      <c r="A37" t="s">
        <v>41</v>
      </c>
      <c r="B37" s="1">
        <v>73901661</v>
      </c>
      <c r="C37" s="1">
        <v>9116062</v>
      </c>
      <c r="D37" s="1">
        <v>0</v>
      </c>
      <c r="E37" s="1">
        <v>329154</v>
      </c>
      <c r="F37" s="1">
        <v>0</v>
      </c>
      <c r="G37" s="2">
        <f t="shared" si="0"/>
        <v>83346877</v>
      </c>
    </row>
    <row r="38" spans="1:7" x14ac:dyDescent="0.25">
      <c r="A38" t="s">
        <v>42</v>
      </c>
      <c r="B38" s="1">
        <v>47875680</v>
      </c>
      <c r="C38" s="1">
        <v>4253059</v>
      </c>
      <c r="D38" s="1">
        <v>0</v>
      </c>
      <c r="E38" s="1">
        <v>5025</v>
      </c>
      <c r="F38" s="1">
        <v>0</v>
      </c>
      <c r="G38" s="2">
        <f t="shared" si="0"/>
        <v>52133764</v>
      </c>
    </row>
    <row r="39" spans="1:7" x14ac:dyDescent="0.25">
      <c r="A39" t="s">
        <v>43</v>
      </c>
      <c r="B39" s="1">
        <v>233090553</v>
      </c>
      <c r="C39" s="1">
        <v>153130956</v>
      </c>
      <c r="D39" s="1">
        <v>5273325</v>
      </c>
      <c r="E39" s="1">
        <v>59401889</v>
      </c>
      <c r="F39" s="1">
        <v>0</v>
      </c>
      <c r="G39" s="2">
        <f t="shared" si="0"/>
        <v>450896723</v>
      </c>
    </row>
    <row r="40" spans="1:7" x14ac:dyDescent="0.25">
      <c r="A40" t="s">
        <v>44</v>
      </c>
      <c r="B40" s="1">
        <v>11353201</v>
      </c>
      <c r="C40" s="1">
        <v>18163847</v>
      </c>
      <c r="D40" s="1">
        <v>0</v>
      </c>
      <c r="E40" s="1">
        <v>7094930</v>
      </c>
      <c r="F40" s="1">
        <v>0</v>
      </c>
      <c r="G40" s="2">
        <f t="shared" si="0"/>
        <v>36611978</v>
      </c>
    </row>
    <row r="41" spans="1:7" x14ac:dyDescent="0.25">
      <c r="A41" t="s">
        <v>45</v>
      </c>
      <c r="B41" s="1">
        <v>7557373</v>
      </c>
      <c r="C41" s="1">
        <v>1892700</v>
      </c>
      <c r="D41" s="1">
        <v>2655100</v>
      </c>
      <c r="E41" s="1">
        <v>300830</v>
      </c>
      <c r="F41" s="1">
        <v>0</v>
      </c>
      <c r="G41" s="2">
        <f t="shared" si="0"/>
        <v>12406003</v>
      </c>
    </row>
    <row r="42" spans="1:7" x14ac:dyDescent="0.25">
      <c r="A42" t="s">
        <v>46</v>
      </c>
      <c r="B42" s="1">
        <v>23377455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23377455</v>
      </c>
    </row>
    <row r="43" spans="1:7" x14ac:dyDescent="0.25">
      <c r="A43" t="s">
        <v>47</v>
      </c>
      <c r="B43" s="1">
        <v>0</v>
      </c>
      <c r="C43" s="1">
        <v>36126320</v>
      </c>
      <c r="D43" s="1">
        <v>0</v>
      </c>
      <c r="E43" s="1">
        <v>0</v>
      </c>
      <c r="F43" s="1">
        <v>0</v>
      </c>
      <c r="G43" s="2">
        <f t="shared" si="0"/>
        <v>36126320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25">
      <c r="A45" t="s">
        <v>49</v>
      </c>
      <c r="B45" s="1">
        <v>58761805</v>
      </c>
      <c r="C45" s="1">
        <v>27375674</v>
      </c>
      <c r="D45" s="1">
        <v>0</v>
      </c>
      <c r="E45" s="1">
        <v>3386943</v>
      </c>
      <c r="F45" s="1">
        <v>0</v>
      </c>
      <c r="G45" s="2">
        <f t="shared" si="0"/>
        <v>89524422</v>
      </c>
    </row>
    <row r="46" spans="1:7" x14ac:dyDescent="0.25">
      <c r="A46" t="s">
        <v>50</v>
      </c>
      <c r="B46" s="1">
        <v>619050285</v>
      </c>
      <c r="C46" s="1">
        <v>84197706</v>
      </c>
      <c r="D46" s="1">
        <v>0</v>
      </c>
      <c r="E46" s="1">
        <v>0</v>
      </c>
      <c r="F46" s="1">
        <v>140975</v>
      </c>
      <c r="G46" s="2">
        <f t="shared" si="0"/>
        <v>703388966</v>
      </c>
    </row>
    <row r="47" spans="1:7" x14ac:dyDescent="0.25">
      <c r="A47" t="s">
        <v>51</v>
      </c>
      <c r="B47" s="1">
        <v>3201899</v>
      </c>
      <c r="C47" s="1">
        <v>282059</v>
      </c>
      <c r="D47" s="1">
        <v>0</v>
      </c>
      <c r="E47" s="1">
        <v>0</v>
      </c>
      <c r="F47" s="1">
        <v>0</v>
      </c>
      <c r="G47" s="2">
        <f t="shared" si="0"/>
        <v>3483958</v>
      </c>
    </row>
    <row r="48" spans="1:7" x14ac:dyDescent="0.25">
      <c r="A48" t="s">
        <v>52</v>
      </c>
      <c r="B48" s="1">
        <v>8892994</v>
      </c>
      <c r="C48" s="1">
        <v>3981539</v>
      </c>
      <c r="D48" s="1">
        <v>5007745</v>
      </c>
      <c r="E48" s="1">
        <v>2234893</v>
      </c>
      <c r="F48" s="1">
        <v>0</v>
      </c>
      <c r="G48" s="2">
        <f t="shared" si="0"/>
        <v>20117171</v>
      </c>
    </row>
    <row r="49" spans="1:7" x14ac:dyDescent="0.25">
      <c r="A49" t="s">
        <v>53</v>
      </c>
      <c r="B49" s="1">
        <v>156832987</v>
      </c>
      <c r="C49" s="1">
        <v>1107172</v>
      </c>
      <c r="D49" s="1">
        <v>0</v>
      </c>
      <c r="E49" s="1">
        <v>0</v>
      </c>
      <c r="F49" s="1">
        <v>0</v>
      </c>
      <c r="G49" s="2">
        <f t="shared" si="0"/>
        <v>157940159</v>
      </c>
    </row>
    <row r="50" spans="1:7" x14ac:dyDescent="0.25">
      <c r="A50" t="s">
        <v>54</v>
      </c>
      <c r="B50" s="1">
        <v>309208987</v>
      </c>
      <c r="C50" s="1">
        <v>29559216</v>
      </c>
      <c r="D50" s="1">
        <v>0</v>
      </c>
      <c r="E50" s="1">
        <v>5082517</v>
      </c>
      <c r="F50" s="1">
        <v>0</v>
      </c>
      <c r="G50" s="2">
        <f t="shared" si="0"/>
        <v>343850720</v>
      </c>
    </row>
    <row r="51" spans="1:7" x14ac:dyDescent="0.25">
      <c r="A51" t="s">
        <v>55</v>
      </c>
      <c r="B51" s="1">
        <v>343853</v>
      </c>
      <c r="C51" s="1">
        <v>832800</v>
      </c>
      <c r="D51" s="1">
        <v>0</v>
      </c>
      <c r="E51" s="1">
        <v>0</v>
      </c>
      <c r="F51" s="1">
        <v>0</v>
      </c>
      <c r="G51" s="2">
        <f t="shared" si="0"/>
        <v>1176653</v>
      </c>
    </row>
    <row r="52" spans="1:7" x14ac:dyDescent="0.25">
      <c r="A52" t="s">
        <v>56</v>
      </c>
      <c r="B52" s="1">
        <v>36031639</v>
      </c>
      <c r="C52" s="1">
        <v>3030659</v>
      </c>
      <c r="D52" s="1">
        <v>72900</v>
      </c>
      <c r="E52" s="1">
        <v>1660911</v>
      </c>
      <c r="F52" s="1">
        <v>4470529</v>
      </c>
      <c r="G52" s="2">
        <f t="shared" si="0"/>
        <v>45266638</v>
      </c>
    </row>
    <row r="53" spans="1:7" x14ac:dyDescent="0.25">
      <c r="A53" t="s">
        <v>57</v>
      </c>
      <c r="B53" s="1">
        <v>90163749</v>
      </c>
      <c r="C53" s="1">
        <v>30663875</v>
      </c>
      <c r="D53" s="1">
        <v>6300</v>
      </c>
      <c r="E53" s="1">
        <v>0</v>
      </c>
      <c r="F53" s="1">
        <v>0</v>
      </c>
      <c r="G53" s="2">
        <f t="shared" si="0"/>
        <v>120833924</v>
      </c>
    </row>
    <row r="54" spans="1:7" x14ac:dyDescent="0.25">
      <c r="A54" t="s">
        <v>58</v>
      </c>
      <c r="B54" s="1">
        <v>15470317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15470317</v>
      </c>
    </row>
    <row r="56" spans="1:7" x14ac:dyDescent="0.25">
      <c r="B56" s="1">
        <f>+SUM(B2:B54)</f>
        <v>5184489250</v>
      </c>
      <c r="C56" s="1">
        <f>+SUM(C2:C54)</f>
        <v>1624534198</v>
      </c>
      <c r="D56" s="1">
        <f>+SUM(D2:D54)</f>
        <v>17153239</v>
      </c>
      <c r="E56" s="1">
        <f>+SUM(E2:E54)</f>
        <v>311767619</v>
      </c>
      <c r="F56" s="1">
        <f>+SUM(F2:F54)</f>
        <v>62829896</v>
      </c>
      <c r="G56" s="2">
        <f>+SUM(B56:F56)</f>
        <v>7200774202</v>
      </c>
    </row>
    <row r="60" spans="1:7" x14ac:dyDescent="0.25">
      <c r="G60" s="2"/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FEC4928-7E52-4608-818C-508D9ADA4546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2438710</v>
      </c>
      <c r="C2" s="1">
        <v>486677</v>
      </c>
      <c r="D2" s="1">
        <v>0</v>
      </c>
      <c r="E2" s="1">
        <v>20971</v>
      </c>
      <c r="F2" s="1">
        <v>3608108</v>
      </c>
      <c r="G2" s="2">
        <f>SUM(B2:F2)</f>
        <v>6554466</v>
      </c>
    </row>
    <row r="3" spans="1:7" x14ac:dyDescent="0.25">
      <c r="A3" t="s">
        <v>7</v>
      </c>
      <c r="B3" s="1">
        <v>3533986</v>
      </c>
      <c r="C3" s="1">
        <v>263836</v>
      </c>
      <c r="D3" s="1">
        <v>0</v>
      </c>
      <c r="E3" s="1">
        <v>92348</v>
      </c>
      <c r="F3" s="1">
        <v>0</v>
      </c>
      <c r="G3" s="2">
        <f t="shared" ref="G3:G54" si="0">SUM(B3:F3)</f>
        <v>3890170</v>
      </c>
    </row>
    <row r="4" spans="1:7" x14ac:dyDescent="0.25">
      <c r="A4" t="s">
        <v>8</v>
      </c>
      <c r="B4" s="1">
        <v>21081763</v>
      </c>
      <c r="C4" s="1">
        <v>8361</v>
      </c>
      <c r="D4" s="1">
        <v>0</v>
      </c>
      <c r="E4" s="1">
        <v>291031</v>
      </c>
      <c r="F4" s="1">
        <v>0</v>
      </c>
      <c r="G4" s="2">
        <f t="shared" si="0"/>
        <v>21381155</v>
      </c>
    </row>
    <row r="5" spans="1:7" x14ac:dyDescent="0.25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8283226</v>
      </c>
      <c r="G5" s="2">
        <f t="shared" si="0"/>
        <v>8283226</v>
      </c>
    </row>
    <row r="6" spans="1:7" x14ac:dyDescent="0.25">
      <c r="A6" t="s">
        <v>10</v>
      </c>
      <c r="B6" s="1">
        <v>1397359632</v>
      </c>
      <c r="C6" s="1">
        <v>234918392</v>
      </c>
      <c r="D6" s="1">
        <v>0</v>
      </c>
      <c r="E6" s="1">
        <v>39526584</v>
      </c>
      <c r="F6" s="1">
        <v>137000</v>
      </c>
      <c r="G6" s="2">
        <f t="shared" si="0"/>
        <v>1671941608</v>
      </c>
    </row>
    <row r="7" spans="1:7" x14ac:dyDescent="0.25">
      <c r="A7" t="s">
        <v>11</v>
      </c>
      <c r="B7" s="1">
        <v>74014215</v>
      </c>
      <c r="C7" s="1">
        <v>2597424</v>
      </c>
      <c r="D7" s="1">
        <v>0</v>
      </c>
      <c r="E7" s="1">
        <v>2553928</v>
      </c>
      <c r="F7" s="1">
        <v>0</v>
      </c>
      <c r="G7" s="2">
        <f t="shared" si="0"/>
        <v>79165567</v>
      </c>
    </row>
    <row r="8" spans="1:7" x14ac:dyDescent="0.25">
      <c r="A8" t="s">
        <v>12</v>
      </c>
      <c r="B8" s="1">
        <v>24121899</v>
      </c>
      <c r="C8" s="1">
        <v>15449830</v>
      </c>
      <c r="D8" s="1">
        <v>211240</v>
      </c>
      <c r="E8" s="1">
        <v>21850</v>
      </c>
      <c r="F8" s="1">
        <v>0</v>
      </c>
      <c r="G8" s="2">
        <f t="shared" si="0"/>
        <v>39804819</v>
      </c>
    </row>
    <row r="9" spans="1:7" x14ac:dyDescent="0.25">
      <c r="A9" t="s">
        <v>13</v>
      </c>
      <c r="B9" s="1">
        <v>12924237</v>
      </c>
      <c r="C9" s="1">
        <v>193750</v>
      </c>
      <c r="D9" s="1">
        <v>976464</v>
      </c>
      <c r="E9" s="1">
        <v>0</v>
      </c>
      <c r="F9" s="1">
        <v>0</v>
      </c>
      <c r="G9" s="2">
        <f t="shared" si="0"/>
        <v>14094451</v>
      </c>
    </row>
    <row r="10" spans="1:7" x14ac:dyDescent="0.25">
      <c r="A10" t="s">
        <v>14</v>
      </c>
      <c r="B10" s="1">
        <v>116786617</v>
      </c>
      <c r="C10" s="1">
        <v>18572174</v>
      </c>
      <c r="D10" s="1">
        <v>0</v>
      </c>
      <c r="E10" s="1">
        <v>9942805</v>
      </c>
      <c r="F10" s="1">
        <v>7000000</v>
      </c>
      <c r="G10" s="2">
        <f t="shared" si="0"/>
        <v>152301596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25">
      <c r="A12" t="s">
        <v>16</v>
      </c>
      <c r="B12" s="1">
        <v>3782392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3782392</v>
      </c>
    </row>
    <row r="13" spans="1:7" x14ac:dyDescent="0.25">
      <c r="A13" t="s">
        <v>17</v>
      </c>
      <c r="B13" s="1">
        <v>1336213</v>
      </c>
      <c r="C13" s="1">
        <v>83815</v>
      </c>
      <c r="D13" s="1">
        <v>0</v>
      </c>
      <c r="E13" s="1">
        <v>0</v>
      </c>
      <c r="F13" s="1">
        <v>0</v>
      </c>
      <c r="G13" s="2">
        <f t="shared" si="0"/>
        <v>1420028</v>
      </c>
    </row>
    <row r="14" spans="1:7" x14ac:dyDescent="0.25">
      <c r="A14" t="s">
        <v>18</v>
      </c>
      <c r="B14" s="1">
        <v>201571243</v>
      </c>
      <c r="C14" s="1">
        <v>155302315</v>
      </c>
      <c r="D14" s="1">
        <v>27550</v>
      </c>
      <c r="E14" s="1">
        <v>15421812</v>
      </c>
      <c r="F14" s="1">
        <v>0</v>
      </c>
      <c r="G14" s="2">
        <f t="shared" si="0"/>
        <v>372322920</v>
      </c>
    </row>
    <row r="15" spans="1:7" x14ac:dyDescent="0.25">
      <c r="A15" t="s">
        <v>19</v>
      </c>
      <c r="B15" s="1">
        <v>197987654</v>
      </c>
      <c r="C15" s="1">
        <v>62497305</v>
      </c>
      <c r="D15" s="1">
        <v>253917</v>
      </c>
      <c r="E15" s="1">
        <v>8657025</v>
      </c>
      <c r="F15" s="1">
        <v>0</v>
      </c>
      <c r="G15" s="2">
        <f t="shared" si="0"/>
        <v>269395901</v>
      </c>
    </row>
    <row r="16" spans="1:7" x14ac:dyDescent="0.25">
      <c r="A16" t="s">
        <v>20</v>
      </c>
      <c r="B16" s="1">
        <v>9255235</v>
      </c>
      <c r="C16" s="1">
        <v>47582607</v>
      </c>
      <c r="D16" s="1">
        <v>0</v>
      </c>
      <c r="E16" s="1">
        <v>2730271</v>
      </c>
      <c r="F16" s="1">
        <v>0</v>
      </c>
      <c r="G16" s="2">
        <f t="shared" si="0"/>
        <v>59568113</v>
      </c>
    </row>
    <row r="17" spans="1:7" x14ac:dyDescent="0.25">
      <c r="A17" t="s">
        <v>21</v>
      </c>
      <c r="B17" s="1">
        <v>9237173</v>
      </c>
      <c r="C17" s="1">
        <v>8610484</v>
      </c>
      <c r="D17" s="1">
        <v>0</v>
      </c>
      <c r="E17" s="1">
        <v>0</v>
      </c>
      <c r="F17" s="1">
        <v>295200</v>
      </c>
      <c r="G17" s="2">
        <f t="shared" si="0"/>
        <v>18142857</v>
      </c>
    </row>
    <row r="18" spans="1:7" x14ac:dyDescent="0.25">
      <c r="A18" t="s">
        <v>22</v>
      </c>
      <c r="B18" s="1">
        <v>46719010</v>
      </c>
      <c r="C18" s="1">
        <v>42908078</v>
      </c>
      <c r="D18" s="1">
        <v>0</v>
      </c>
      <c r="E18" s="1">
        <v>2952142</v>
      </c>
      <c r="F18" s="1">
        <v>0</v>
      </c>
      <c r="G18" s="2">
        <f t="shared" si="0"/>
        <v>92579230</v>
      </c>
    </row>
    <row r="19" spans="1:7" x14ac:dyDescent="0.25">
      <c r="A19" t="s">
        <v>23</v>
      </c>
      <c r="B19" s="1">
        <v>23764661</v>
      </c>
      <c r="C19" s="1">
        <v>2336723</v>
      </c>
      <c r="D19" s="1">
        <v>0</v>
      </c>
      <c r="E19" s="1">
        <v>0</v>
      </c>
      <c r="F19" s="1">
        <v>0</v>
      </c>
      <c r="G19" s="2">
        <f t="shared" si="0"/>
        <v>26101384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12064759</v>
      </c>
      <c r="G20" s="2">
        <f t="shared" si="0"/>
        <v>12064759</v>
      </c>
    </row>
    <row r="21" spans="1:7" x14ac:dyDescent="0.25">
      <c r="A21" t="s">
        <v>25</v>
      </c>
      <c r="B21" s="1">
        <v>84519244</v>
      </c>
      <c r="C21" s="1">
        <v>17831754</v>
      </c>
      <c r="D21" s="1">
        <v>334926</v>
      </c>
      <c r="E21" s="1">
        <v>269113</v>
      </c>
      <c r="F21" s="1">
        <v>5099423</v>
      </c>
      <c r="G21" s="2">
        <f t="shared" si="0"/>
        <v>108054460</v>
      </c>
    </row>
    <row r="22" spans="1:7" x14ac:dyDescent="0.25">
      <c r="A22" t="s">
        <v>26</v>
      </c>
      <c r="B22" s="1">
        <v>53096348</v>
      </c>
      <c r="C22" s="1">
        <v>31390568</v>
      </c>
      <c r="D22" s="1">
        <v>2146893</v>
      </c>
      <c r="E22" s="1">
        <v>409048</v>
      </c>
      <c r="F22" s="1">
        <v>0</v>
      </c>
      <c r="G22" s="2">
        <f t="shared" si="0"/>
        <v>87042857</v>
      </c>
    </row>
    <row r="23" spans="1:7" x14ac:dyDescent="0.25">
      <c r="A23" t="s">
        <v>27</v>
      </c>
      <c r="B23" s="1">
        <v>55520622</v>
      </c>
      <c r="C23" s="1">
        <v>39636810</v>
      </c>
      <c r="D23" s="1">
        <v>0</v>
      </c>
      <c r="E23" s="1">
        <v>0</v>
      </c>
      <c r="F23" s="1">
        <v>0</v>
      </c>
      <c r="G23" s="2">
        <f t="shared" si="0"/>
        <v>95157432</v>
      </c>
    </row>
    <row r="24" spans="1:7" x14ac:dyDescent="0.25">
      <c r="A24" t="s">
        <v>28</v>
      </c>
      <c r="B24" s="1">
        <v>114569225</v>
      </c>
      <c r="C24" s="1">
        <v>51362358</v>
      </c>
      <c r="D24" s="1">
        <v>0</v>
      </c>
      <c r="E24" s="1">
        <v>14299699</v>
      </c>
      <c r="F24" s="1">
        <v>0</v>
      </c>
      <c r="G24" s="2">
        <f t="shared" si="0"/>
        <v>180231282</v>
      </c>
    </row>
    <row r="25" spans="1:7" x14ac:dyDescent="0.25">
      <c r="A25" t="s">
        <v>29</v>
      </c>
      <c r="B25" s="1">
        <v>7566642</v>
      </c>
      <c r="C25" s="1">
        <v>758048</v>
      </c>
      <c r="D25" s="1">
        <v>0</v>
      </c>
      <c r="E25" s="1">
        <v>0</v>
      </c>
      <c r="F25" s="1">
        <v>0</v>
      </c>
      <c r="G25" s="2">
        <f t="shared" si="0"/>
        <v>8324690</v>
      </c>
    </row>
    <row r="26" spans="1:7" x14ac:dyDescent="0.25">
      <c r="A26" t="s">
        <v>30</v>
      </c>
      <c r="B26" s="1">
        <v>30540087</v>
      </c>
      <c r="C26" s="1">
        <v>30008778</v>
      </c>
      <c r="D26" s="1">
        <v>0</v>
      </c>
      <c r="E26" s="1">
        <v>0</v>
      </c>
      <c r="F26" s="1">
        <v>0</v>
      </c>
      <c r="G26" s="2">
        <f t="shared" si="0"/>
        <v>60548865</v>
      </c>
    </row>
    <row r="27" spans="1:7" x14ac:dyDescent="0.25">
      <c r="A27" t="s">
        <v>31</v>
      </c>
      <c r="B27" s="1">
        <v>3705027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3705027</v>
      </c>
    </row>
    <row r="28" spans="1:7" x14ac:dyDescent="0.25">
      <c r="A28" t="s">
        <v>32</v>
      </c>
      <c r="B28" s="1">
        <v>12100624</v>
      </c>
      <c r="C28" s="1">
        <v>3279987</v>
      </c>
      <c r="D28" s="1">
        <v>0</v>
      </c>
      <c r="E28" s="1">
        <v>1960178</v>
      </c>
      <c r="F28" s="1">
        <v>0</v>
      </c>
      <c r="G28" s="2">
        <f t="shared" si="0"/>
        <v>17340789</v>
      </c>
    </row>
    <row r="29" spans="1:7" x14ac:dyDescent="0.25">
      <c r="A29" t="s">
        <v>33</v>
      </c>
      <c r="B29" s="1">
        <v>10396746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10396746</v>
      </c>
    </row>
    <row r="30" spans="1:7" x14ac:dyDescent="0.25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25">
      <c r="A31" t="s">
        <v>35</v>
      </c>
      <c r="B31" s="1">
        <v>262681204</v>
      </c>
      <c r="C31" s="1">
        <v>104539316</v>
      </c>
      <c r="D31" s="1">
        <v>0</v>
      </c>
      <c r="E31" s="1">
        <v>18065196</v>
      </c>
      <c r="F31" s="1">
        <v>0</v>
      </c>
      <c r="G31" s="2">
        <f t="shared" si="0"/>
        <v>385285716</v>
      </c>
    </row>
    <row r="32" spans="1:7" x14ac:dyDescent="0.25">
      <c r="A32" t="s">
        <v>36</v>
      </c>
      <c r="B32" s="1">
        <v>24841792</v>
      </c>
      <c r="C32" s="1">
        <v>269695</v>
      </c>
      <c r="D32" s="1">
        <v>0</v>
      </c>
      <c r="E32" s="1">
        <v>0</v>
      </c>
      <c r="F32" s="1">
        <v>0</v>
      </c>
      <c r="G32" s="2">
        <f t="shared" si="0"/>
        <v>25111487</v>
      </c>
    </row>
    <row r="33" spans="1:7" x14ac:dyDescent="0.25">
      <c r="A33" t="s">
        <v>37</v>
      </c>
      <c r="B33" s="1">
        <v>613186100</v>
      </c>
      <c r="C33" s="1">
        <v>251971600</v>
      </c>
      <c r="D33" s="1">
        <v>0</v>
      </c>
      <c r="E33" s="1">
        <v>82448700</v>
      </c>
      <c r="F33" s="1">
        <v>0</v>
      </c>
      <c r="G33" s="2">
        <f t="shared" si="0"/>
        <v>947606400</v>
      </c>
    </row>
    <row r="34" spans="1:7" x14ac:dyDescent="0.25">
      <c r="A34" t="s">
        <v>38</v>
      </c>
      <c r="B34" s="1">
        <v>227467259</v>
      </c>
      <c r="C34" s="1">
        <v>87318161</v>
      </c>
      <c r="D34" s="1">
        <v>0</v>
      </c>
      <c r="E34" s="1">
        <v>0</v>
      </c>
      <c r="F34" s="1">
        <v>11755272</v>
      </c>
      <c r="G34" s="2">
        <f t="shared" si="0"/>
        <v>326540692</v>
      </c>
    </row>
    <row r="35" spans="1:7" x14ac:dyDescent="0.25">
      <c r="A35" t="s">
        <v>39</v>
      </c>
      <c r="B35" s="1">
        <v>8653741</v>
      </c>
      <c r="C35" s="1">
        <v>1065353</v>
      </c>
      <c r="D35" s="1">
        <v>0</v>
      </c>
      <c r="E35" s="1">
        <v>221915</v>
      </c>
      <c r="F35" s="1">
        <v>0</v>
      </c>
      <c r="G35" s="2">
        <f t="shared" si="0"/>
        <v>9941009</v>
      </c>
    </row>
    <row r="36" spans="1:7" x14ac:dyDescent="0.25">
      <c r="A36" t="s">
        <v>40</v>
      </c>
      <c r="B36" s="1">
        <v>36843012</v>
      </c>
      <c r="C36" s="1">
        <v>36350279</v>
      </c>
      <c r="D36" s="1">
        <v>431621</v>
      </c>
      <c r="E36" s="1">
        <v>7230641</v>
      </c>
      <c r="F36" s="1">
        <v>0</v>
      </c>
      <c r="G36" s="2">
        <f t="shared" si="0"/>
        <v>80855553</v>
      </c>
    </row>
    <row r="37" spans="1:7" x14ac:dyDescent="0.25">
      <c r="A37" t="s">
        <v>41</v>
      </c>
      <c r="B37" s="1">
        <v>74476652</v>
      </c>
      <c r="C37" s="1">
        <v>9765231</v>
      </c>
      <c r="D37" s="1">
        <v>0</v>
      </c>
      <c r="E37" s="1">
        <v>462416</v>
      </c>
      <c r="F37" s="1">
        <v>0</v>
      </c>
      <c r="G37" s="2">
        <f t="shared" si="0"/>
        <v>84704299</v>
      </c>
    </row>
    <row r="38" spans="1:7" x14ac:dyDescent="0.25">
      <c r="A38" t="s">
        <v>42</v>
      </c>
      <c r="B38" s="1">
        <v>50808724</v>
      </c>
      <c r="C38" s="1">
        <v>4562019</v>
      </c>
      <c r="D38" s="1">
        <v>0</v>
      </c>
      <c r="E38" s="1">
        <v>3192</v>
      </c>
      <c r="F38" s="1">
        <v>0</v>
      </c>
      <c r="G38" s="2">
        <f t="shared" si="0"/>
        <v>55373935</v>
      </c>
    </row>
    <row r="39" spans="1:7" x14ac:dyDescent="0.25">
      <c r="A39" t="s">
        <v>43</v>
      </c>
      <c r="B39" s="1">
        <v>240650890</v>
      </c>
      <c r="C39" s="1">
        <v>152743256</v>
      </c>
      <c r="D39" s="1">
        <v>4939983</v>
      </c>
      <c r="E39" s="1">
        <v>59110923</v>
      </c>
      <c r="F39" s="1">
        <v>0</v>
      </c>
      <c r="G39" s="2">
        <f t="shared" si="0"/>
        <v>457445052</v>
      </c>
    </row>
    <row r="40" spans="1:7" x14ac:dyDescent="0.25">
      <c r="A40" t="s">
        <v>44</v>
      </c>
      <c r="B40" s="1">
        <v>11285073</v>
      </c>
      <c r="C40" s="1">
        <v>16229063</v>
      </c>
      <c r="D40" s="1">
        <v>0</v>
      </c>
      <c r="E40" s="1">
        <v>6144531</v>
      </c>
      <c r="F40" s="1">
        <v>0</v>
      </c>
      <c r="G40" s="2">
        <f t="shared" si="0"/>
        <v>33658667</v>
      </c>
    </row>
    <row r="41" spans="1:7" x14ac:dyDescent="0.25">
      <c r="A41" t="s">
        <v>45</v>
      </c>
      <c r="B41" s="1">
        <v>7144823</v>
      </c>
      <c r="C41" s="1">
        <v>1902580</v>
      </c>
      <c r="D41" s="1">
        <v>2699112</v>
      </c>
      <c r="E41" s="1">
        <v>174544</v>
      </c>
      <c r="F41" s="1">
        <v>0</v>
      </c>
      <c r="G41" s="2">
        <f t="shared" si="0"/>
        <v>11921059</v>
      </c>
    </row>
    <row r="42" spans="1:7" x14ac:dyDescent="0.25">
      <c r="A42" t="s">
        <v>46</v>
      </c>
      <c r="B42" s="1">
        <v>21064284</v>
      </c>
      <c r="C42" s="1">
        <v>3926438</v>
      </c>
      <c r="D42" s="1">
        <v>0</v>
      </c>
      <c r="E42" s="1">
        <v>0</v>
      </c>
      <c r="F42" s="1">
        <v>0</v>
      </c>
      <c r="G42" s="2">
        <f t="shared" si="0"/>
        <v>24990722</v>
      </c>
    </row>
    <row r="43" spans="1:7" x14ac:dyDescent="0.25">
      <c r="A43" t="s">
        <v>47</v>
      </c>
      <c r="B43" s="1">
        <v>0</v>
      </c>
      <c r="C43" s="1">
        <v>35650327</v>
      </c>
      <c r="D43" s="1">
        <v>0</v>
      </c>
      <c r="E43" s="1">
        <v>0</v>
      </c>
      <c r="F43" s="1">
        <v>0</v>
      </c>
      <c r="G43" s="2">
        <f t="shared" si="0"/>
        <v>35650327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200000</v>
      </c>
      <c r="G44" s="2">
        <f t="shared" si="0"/>
        <v>200000</v>
      </c>
    </row>
    <row r="45" spans="1:7" x14ac:dyDescent="0.25">
      <c r="A45" t="s">
        <v>49</v>
      </c>
      <c r="B45" s="1">
        <v>56779230</v>
      </c>
      <c r="C45" s="1">
        <v>27588741</v>
      </c>
      <c r="D45" s="1">
        <v>0</v>
      </c>
      <c r="E45" s="1">
        <v>3193436</v>
      </c>
      <c r="F45" s="1">
        <v>0</v>
      </c>
      <c r="G45" s="2">
        <f t="shared" si="0"/>
        <v>87561407</v>
      </c>
    </row>
    <row r="46" spans="1:7" x14ac:dyDescent="0.25">
      <c r="A46" t="s">
        <v>50</v>
      </c>
      <c r="B46" s="1">
        <v>684308622</v>
      </c>
      <c r="C46" s="1">
        <v>89422566</v>
      </c>
      <c r="D46" s="1">
        <v>0</v>
      </c>
      <c r="E46" s="1">
        <v>0</v>
      </c>
      <c r="F46" s="1">
        <v>79857</v>
      </c>
      <c r="G46" s="2">
        <f t="shared" si="0"/>
        <v>773811045</v>
      </c>
    </row>
    <row r="47" spans="1:7" x14ac:dyDescent="0.25">
      <c r="A47" t="s">
        <v>51</v>
      </c>
      <c r="B47" s="1">
        <v>2498292</v>
      </c>
      <c r="C47" s="1">
        <v>272600</v>
      </c>
      <c r="D47" s="1">
        <v>0</v>
      </c>
      <c r="E47" s="1">
        <v>0</v>
      </c>
      <c r="F47" s="1">
        <v>0</v>
      </c>
      <c r="G47" s="2">
        <f t="shared" si="0"/>
        <v>2770892</v>
      </c>
    </row>
    <row r="48" spans="1:7" x14ac:dyDescent="0.25">
      <c r="A48" t="s">
        <v>52</v>
      </c>
      <c r="B48" s="1">
        <v>9213762</v>
      </c>
      <c r="C48" s="1">
        <v>4096801</v>
      </c>
      <c r="D48" s="1">
        <v>4846257</v>
      </c>
      <c r="E48" s="1">
        <v>2243028</v>
      </c>
      <c r="F48" s="1">
        <v>0</v>
      </c>
      <c r="G48" s="2">
        <f t="shared" si="0"/>
        <v>20399848</v>
      </c>
    </row>
    <row r="49" spans="1:7" x14ac:dyDescent="0.25">
      <c r="A49" t="s">
        <v>53</v>
      </c>
      <c r="B49" s="1">
        <v>161856866</v>
      </c>
      <c r="C49" s="1">
        <v>286787</v>
      </c>
      <c r="D49" s="1">
        <v>81150</v>
      </c>
      <c r="E49" s="1">
        <v>11302</v>
      </c>
      <c r="F49" s="1">
        <v>0</v>
      </c>
      <c r="G49" s="2">
        <f t="shared" si="0"/>
        <v>162236105</v>
      </c>
    </row>
    <row r="50" spans="1:7" x14ac:dyDescent="0.25">
      <c r="A50" t="s">
        <v>54</v>
      </c>
      <c r="B50" s="1">
        <v>317647401</v>
      </c>
      <c r="C50" s="1">
        <v>32684919</v>
      </c>
      <c r="D50" s="1">
        <v>0</v>
      </c>
      <c r="E50" s="1">
        <v>3922589</v>
      </c>
      <c r="F50" s="1">
        <v>0</v>
      </c>
      <c r="G50" s="2">
        <f t="shared" si="0"/>
        <v>354254909</v>
      </c>
    </row>
    <row r="51" spans="1:7" x14ac:dyDescent="0.25">
      <c r="A51" t="s">
        <v>55</v>
      </c>
      <c r="B51" s="1">
        <v>400390</v>
      </c>
      <c r="C51" s="1">
        <v>796591</v>
      </c>
      <c r="D51" s="1">
        <v>0</v>
      </c>
      <c r="E51" s="1">
        <v>0</v>
      </c>
      <c r="F51" s="1">
        <v>0</v>
      </c>
      <c r="G51" s="2">
        <f t="shared" si="0"/>
        <v>1196981</v>
      </c>
    </row>
    <row r="52" spans="1:7" x14ac:dyDescent="0.25">
      <c r="A52" t="s">
        <v>56</v>
      </c>
      <c r="B52" s="1">
        <v>36197900</v>
      </c>
      <c r="C52" s="1">
        <v>3181669</v>
      </c>
      <c r="D52" s="1">
        <v>57948</v>
      </c>
      <c r="E52" s="1">
        <v>1342475</v>
      </c>
      <c r="F52" s="1">
        <v>4636527</v>
      </c>
      <c r="G52" s="2">
        <f t="shared" si="0"/>
        <v>45416519</v>
      </c>
    </row>
    <row r="53" spans="1:7" x14ac:dyDescent="0.25">
      <c r="A53" t="s">
        <v>57</v>
      </c>
      <c r="B53" s="1">
        <v>94232516</v>
      </c>
      <c r="C53" s="1">
        <v>31358603</v>
      </c>
      <c r="D53" s="1">
        <v>2700</v>
      </c>
      <c r="E53" s="1">
        <v>0</v>
      </c>
      <c r="F53" s="1">
        <v>0</v>
      </c>
      <c r="G53" s="2">
        <f t="shared" si="0"/>
        <v>125593819</v>
      </c>
    </row>
    <row r="54" spans="1:7" x14ac:dyDescent="0.25">
      <c r="A54" t="s">
        <v>58</v>
      </c>
      <c r="B54" s="1">
        <v>15149557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15149557</v>
      </c>
    </row>
    <row r="56" spans="1:7" x14ac:dyDescent="0.25">
      <c r="B56" s="1">
        <f>+SUM(B2:B54)</f>
        <v>5475317295</v>
      </c>
      <c r="C56" s="1">
        <f>+SUM(C2:C54)</f>
        <v>1662062669</v>
      </c>
      <c r="D56" s="1">
        <f>+SUM(D2:D54)</f>
        <v>17009761</v>
      </c>
      <c r="E56" s="1">
        <f>+SUM(E2:E54)</f>
        <v>283723693</v>
      </c>
      <c r="F56" s="1">
        <f>+SUM(F2:F54)</f>
        <v>53159372</v>
      </c>
      <c r="G56" s="2">
        <f>+SUM(B56:F56)</f>
        <v>7491272790</v>
      </c>
    </row>
    <row r="60" spans="1:7" x14ac:dyDescent="0.25">
      <c r="G60" s="2"/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DFD09D5-52D5-4DD6-A171-44E14365DCB3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2588636</v>
      </c>
      <c r="C2" s="1">
        <v>443601</v>
      </c>
      <c r="D2" s="1">
        <v>0</v>
      </c>
      <c r="E2" s="1">
        <v>21209</v>
      </c>
      <c r="F2" s="1">
        <v>10793</v>
      </c>
      <c r="G2" s="2">
        <f>SUM(B2:F2)</f>
        <v>3064239</v>
      </c>
    </row>
    <row r="3" spans="1:7" x14ac:dyDescent="0.25">
      <c r="A3" t="s">
        <v>7</v>
      </c>
      <c r="B3" s="1">
        <v>4920327</v>
      </c>
      <c r="C3" s="1">
        <v>137502</v>
      </c>
      <c r="D3" s="1">
        <v>0</v>
      </c>
      <c r="E3" s="1">
        <v>422066</v>
      </c>
      <c r="F3" s="1">
        <v>0</v>
      </c>
      <c r="G3" s="2">
        <f t="shared" ref="G3:G54" si="0">SUM(B3:F3)</f>
        <v>5479895</v>
      </c>
    </row>
    <row r="4" spans="1:7" x14ac:dyDescent="0.25">
      <c r="A4" t="s">
        <v>8</v>
      </c>
      <c r="B4" s="1">
        <v>22694438</v>
      </c>
      <c r="C4" s="1">
        <v>9495</v>
      </c>
      <c r="D4" s="1">
        <v>0</v>
      </c>
      <c r="E4" s="1">
        <v>294105</v>
      </c>
      <c r="F4" s="1">
        <v>0</v>
      </c>
      <c r="G4" s="2">
        <f t="shared" si="0"/>
        <v>22998038</v>
      </c>
    </row>
    <row r="5" spans="1:7" x14ac:dyDescent="0.25">
      <c r="A5" t="s">
        <v>9</v>
      </c>
      <c r="B5" s="1">
        <v>0</v>
      </c>
      <c r="C5" s="1">
        <v>0</v>
      </c>
      <c r="D5" s="1">
        <v>0</v>
      </c>
      <c r="E5" s="1">
        <v>0</v>
      </c>
      <c r="F5" s="1">
        <v>7849807</v>
      </c>
      <c r="G5" s="2">
        <f t="shared" si="0"/>
        <v>7849807</v>
      </c>
    </row>
    <row r="6" spans="1:7" x14ac:dyDescent="0.25">
      <c r="A6" t="s">
        <v>10</v>
      </c>
      <c r="B6" s="1">
        <v>1586277077</v>
      </c>
      <c r="C6" s="1">
        <v>240310867</v>
      </c>
      <c r="D6" s="1">
        <v>0</v>
      </c>
      <c r="E6" s="1">
        <v>29666000</v>
      </c>
      <c r="F6" s="1">
        <v>9</v>
      </c>
      <c r="G6" s="2">
        <f t="shared" si="0"/>
        <v>1856253953</v>
      </c>
    </row>
    <row r="7" spans="1:7" x14ac:dyDescent="0.25">
      <c r="A7" t="s">
        <v>11</v>
      </c>
      <c r="B7" s="1">
        <v>103498136</v>
      </c>
      <c r="C7" s="1">
        <v>4396223</v>
      </c>
      <c r="D7" s="1">
        <v>0</v>
      </c>
      <c r="E7" s="1">
        <v>2215406</v>
      </c>
      <c r="F7" s="1">
        <v>0</v>
      </c>
      <c r="G7" s="2">
        <f t="shared" si="0"/>
        <v>110109765</v>
      </c>
    </row>
    <row r="8" spans="1:7" x14ac:dyDescent="0.25">
      <c r="A8" t="s">
        <v>12</v>
      </c>
      <c r="B8" s="1">
        <v>27489273</v>
      </c>
      <c r="C8" s="1">
        <v>12986344</v>
      </c>
      <c r="D8" s="1">
        <v>100713</v>
      </c>
      <c r="E8" s="1">
        <v>11350</v>
      </c>
      <c r="F8" s="1">
        <v>0</v>
      </c>
      <c r="G8" s="2">
        <f t="shared" si="0"/>
        <v>40587680</v>
      </c>
    </row>
    <row r="9" spans="1:7" x14ac:dyDescent="0.25">
      <c r="A9" t="s">
        <v>13</v>
      </c>
      <c r="B9" s="1">
        <v>13428733</v>
      </c>
      <c r="C9" s="1">
        <v>227400</v>
      </c>
      <c r="D9" s="1">
        <v>1091134</v>
      </c>
      <c r="E9" s="1">
        <v>0</v>
      </c>
      <c r="F9" s="1">
        <v>70598</v>
      </c>
      <c r="G9" s="2">
        <f t="shared" si="0"/>
        <v>14817865</v>
      </c>
    </row>
    <row r="10" spans="1:7" x14ac:dyDescent="0.25">
      <c r="A10" t="s">
        <v>14</v>
      </c>
      <c r="B10" s="1">
        <v>128707484</v>
      </c>
      <c r="C10" s="1">
        <v>20645549</v>
      </c>
      <c r="D10" s="1">
        <v>0</v>
      </c>
      <c r="E10" s="1">
        <v>9913294</v>
      </c>
      <c r="F10" s="1">
        <v>7000000</v>
      </c>
      <c r="G10" s="2">
        <f t="shared" si="0"/>
        <v>166266327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25">
      <c r="A12" t="s">
        <v>16</v>
      </c>
      <c r="B12" s="1">
        <v>3589702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3589702</v>
      </c>
    </row>
    <row r="13" spans="1:7" x14ac:dyDescent="0.25">
      <c r="A13" t="s">
        <v>17</v>
      </c>
      <c r="B13" s="1">
        <v>4502048</v>
      </c>
      <c r="C13" s="1">
        <v>387487</v>
      </c>
      <c r="D13" s="1">
        <v>0</v>
      </c>
      <c r="E13" s="1">
        <v>0</v>
      </c>
      <c r="F13" s="1">
        <v>0</v>
      </c>
      <c r="G13" s="2">
        <f t="shared" si="0"/>
        <v>4889535</v>
      </c>
    </row>
    <row r="14" spans="1:7" x14ac:dyDescent="0.25">
      <c r="A14" t="s">
        <v>18</v>
      </c>
      <c r="B14" s="1">
        <v>193025555</v>
      </c>
      <c r="C14" s="1">
        <v>151769536</v>
      </c>
      <c r="D14" s="1">
        <v>29500</v>
      </c>
      <c r="E14" s="1">
        <v>12471802</v>
      </c>
      <c r="F14" s="1">
        <v>0</v>
      </c>
      <c r="G14" s="2">
        <f t="shared" si="0"/>
        <v>357296393</v>
      </c>
    </row>
    <row r="15" spans="1:7" x14ac:dyDescent="0.25">
      <c r="A15" t="s">
        <v>19</v>
      </c>
      <c r="B15" s="1">
        <v>208207099</v>
      </c>
      <c r="C15" s="1">
        <v>71891786</v>
      </c>
      <c r="D15" s="1">
        <v>325405</v>
      </c>
      <c r="E15" s="1">
        <v>8210474</v>
      </c>
      <c r="F15" s="1">
        <v>0</v>
      </c>
      <c r="G15" s="2">
        <f t="shared" si="0"/>
        <v>288634764</v>
      </c>
    </row>
    <row r="16" spans="1:7" x14ac:dyDescent="0.25">
      <c r="A16" t="s">
        <v>20</v>
      </c>
      <c r="B16" s="1">
        <v>9655418</v>
      </c>
      <c r="C16" s="1">
        <v>49129166</v>
      </c>
      <c r="D16" s="1">
        <v>0</v>
      </c>
      <c r="E16" s="1">
        <v>2019416</v>
      </c>
      <c r="F16" s="1">
        <v>0</v>
      </c>
      <c r="G16" s="2">
        <f t="shared" si="0"/>
        <v>60804000</v>
      </c>
    </row>
    <row r="17" spans="1:7" x14ac:dyDescent="0.25">
      <c r="A17" t="s">
        <v>21</v>
      </c>
      <c r="B17" s="1">
        <v>9019760</v>
      </c>
      <c r="C17" s="1">
        <v>8631757</v>
      </c>
      <c r="D17" s="1">
        <v>0</v>
      </c>
      <c r="E17" s="1">
        <v>0</v>
      </c>
      <c r="F17" s="1">
        <v>777841</v>
      </c>
      <c r="G17" s="2">
        <f t="shared" si="0"/>
        <v>18429358</v>
      </c>
    </row>
    <row r="18" spans="1:7" x14ac:dyDescent="0.25">
      <c r="A18" t="s">
        <v>22</v>
      </c>
      <c r="B18" s="1">
        <v>47442315</v>
      </c>
      <c r="C18" s="1">
        <v>38060213</v>
      </c>
      <c r="D18" s="1">
        <v>0</v>
      </c>
      <c r="E18" s="1">
        <v>3942033</v>
      </c>
      <c r="F18" s="1">
        <v>0</v>
      </c>
      <c r="G18" s="2">
        <f t="shared" si="0"/>
        <v>89444561</v>
      </c>
    </row>
    <row r="19" spans="1:7" x14ac:dyDescent="0.25">
      <c r="A19" t="s">
        <v>23</v>
      </c>
      <c r="B19" s="1">
        <v>22430498</v>
      </c>
      <c r="C19" s="1">
        <v>2213825</v>
      </c>
      <c r="D19" s="1">
        <v>0</v>
      </c>
      <c r="E19" s="1">
        <v>0</v>
      </c>
      <c r="F19" s="1">
        <v>0</v>
      </c>
      <c r="G19" s="2">
        <f t="shared" si="0"/>
        <v>24644323</v>
      </c>
    </row>
    <row r="20" spans="1:7" x14ac:dyDescent="0.25">
      <c r="A20" t="s">
        <v>24</v>
      </c>
      <c r="B20" s="1">
        <v>11262474</v>
      </c>
      <c r="C20" s="1">
        <v>2695619</v>
      </c>
      <c r="D20" s="1">
        <v>50482</v>
      </c>
      <c r="E20" s="1">
        <v>0</v>
      </c>
      <c r="F20" s="1">
        <v>0</v>
      </c>
      <c r="G20" s="2">
        <f t="shared" si="0"/>
        <v>14008575</v>
      </c>
    </row>
    <row r="21" spans="1:7" x14ac:dyDescent="0.25">
      <c r="A21" t="s">
        <v>25</v>
      </c>
      <c r="B21" s="1">
        <v>78807417</v>
      </c>
      <c r="C21" s="1">
        <v>17342211</v>
      </c>
      <c r="D21" s="1">
        <v>182337</v>
      </c>
      <c r="E21" s="1">
        <v>270455</v>
      </c>
      <c r="F21" s="1">
        <v>5326487</v>
      </c>
      <c r="G21" s="2">
        <f t="shared" si="0"/>
        <v>101928907</v>
      </c>
    </row>
    <row r="22" spans="1:7" x14ac:dyDescent="0.25">
      <c r="A22" t="s">
        <v>26</v>
      </c>
      <c r="B22" s="1">
        <v>55741727</v>
      </c>
      <c r="C22" s="1">
        <v>31239835</v>
      </c>
      <c r="D22" s="1">
        <v>1461454</v>
      </c>
      <c r="E22" s="1">
        <v>377350</v>
      </c>
      <c r="F22" s="1">
        <v>0</v>
      </c>
      <c r="G22" s="2">
        <f t="shared" si="0"/>
        <v>88820366</v>
      </c>
    </row>
    <row r="23" spans="1:7" x14ac:dyDescent="0.25">
      <c r="A23" t="s">
        <v>27</v>
      </c>
      <c r="B23" s="1">
        <v>59665797</v>
      </c>
      <c r="C23" s="1">
        <v>40658311</v>
      </c>
      <c r="D23" s="1">
        <v>0</v>
      </c>
      <c r="E23" s="1">
        <v>0</v>
      </c>
      <c r="F23" s="1">
        <v>0</v>
      </c>
      <c r="G23" s="2">
        <f t="shared" si="0"/>
        <v>100324108</v>
      </c>
    </row>
    <row r="24" spans="1:7" x14ac:dyDescent="0.25">
      <c r="A24" t="s">
        <v>28</v>
      </c>
      <c r="B24" s="1">
        <v>122268669</v>
      </c>
      <c r="C24" s="1">
        <v>51819678</v>
      </c>
      <c r="D24" s="1">
        <v>0</v>
      </c>
      <c r="E24" s="1">
        <v>12205404</v>
      </c>
      <c r="F24" s="1">
        <v>0</v>
      </c>
      <c r="G24" s="2">
        <f t="shared" si="0"/>
        <v>186293751</v>
      </c>
    </row>
    <row r="25" spans="1:7" x14ac:dyDescent="0.25">
      <c r="A25" t="s">
        <v>29</v>
      </c>
      <c r="B25" s="1">
        <v>9960601</v>
      </c>
      <c r="C25" s="1">
        <v>973409</v>
      </c>
      <c r="D25" s="1">
        <v>0</v>
      </c>
      <c r="E25" s="1">
        <v>0</v>
      </c>
      <c r="F25" s="1">
        <v>0</v>
      </c>
      <c r="G25" s="2">
        <f t="shared" si="0"/>
        <v>10934010</v>
      </c>
    </row>
    <row r="26" spans="1:7" x14ac:dyDescent="0.25">
      <c r="A26" t="s">
        <v>30</v>
      </c>
      <c r="B26" s="1">
        <v>41615728</v>
      </c>
      <c r="C26" s="1">
        <v>18252171</v>
      </c>
      <c r="D26" s="1">
        <v>0</v>
      </c>
      <c r="E26" s="1">
        <v>0</v>
      </c>
      <c r="F26" s="1">
        <v>0</v>
      </c>
      <c r="G26" s="2">
        <f t="shared" si="0"/>
        <v>59867899</v>
      </c>
    </row>
    <row r="27" spans="1:7" x14ac:dyDescent="0.25">
      <c r="A27" t="s">
        <v>31</v>
      </c>
      <c r="B27" s="1">
        <v>3699534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3699534</v>
      </c>
    </row>
    <row r="28" spans="1:7" x14ac:dyDescent="0.25">
      <c r="A28" t="s">
        <v>32</v>
      </c>
      <c r="B28" s="1">
        <v>12323456</v>
      </c>
      <c r="C28" s="1">
        <v>3284495</v>
      </c>
      <c r="D28" s="1">
        <v>0</v>
      </c>
      <c r="E28" s="1">
        <v>1800917</v>
      </c>
      <c r="F28" s="1">
        <v>0</v>
      </c>
      <c r="G28" s="2">
        <f t="shared" si="0"/>
        <v>17408868</v>
      </c>
    </row>
    <row r="29" spans="1:7" x14ac:dyDescent="0.25">
      <c r="A29" t="s">
        <v>33</v>
      </c>
      <c r="B29" s="1">
        <v>10640620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10640620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25">
      <c r="A31" t="s">
        <v>35</v>
      </c>
      <c r="B31" s="1">
        <v>274330063</v>
      </c>
      <c r="C31" s="1">
        <v>110309889</v>
      </c>
      <c r="D31" s="1">
        <v>0</v>
      </c>
      <c r="E31" s="1">
        <v>18952707</v>
      </c>
      <c r="F31" s="1">
        <v>0</v>
      </c>
      <c r="G31" s="2">
        <f t="shared" si="0"/>
        <v>403592659</v>
      </c>
    </row>
    <row r="32" spans="1:7" x14ac:dyDescent="0.25">
      <c r="A32" t="s">
        <v>36</v>
      </c>
      <c r="B32" s="1">
        <v>460800</v>
      </c>
      <c r="C32" s="1">
        <v>0</v>
      </c>
      <c r="D32" s="1">
        <v>0</v>
      </c>
      <c r="E32" s="1">
        <v>0</v>
      </c>
      <c r="F32" s="1">
        <v>24188461</v>
      </c>
      <c r="G32" s="2">
        <f t="shared" si="0"/>
        <v>24649261</v>
      </c>
    </row>
    <row r="33" spans="1:7" x14ac:dyDescent="0.25">
      <c r="A33" t="s">
        <v>37</v>
      </c>
      <c r="B33" s="1">
        <v>654339400</v>
      </c>
      <c r="C33" s="1">
        <v>253415600</v>
      </c>
      <c r="D33" s="1">
        <v>0</v>
      </c>
      <c r="E33" s="1">
        <v>79401100</v>
      </c>
      <c r="F33" s="1">
        <v>0</v>
      </c>
      <c r="G33" s="2">
        <f t="shared" si="0"/>
        <v>987156100</v>
      </c>
    </row>
    <row r="34" spans="1:7" x14ac:dyDescent="0.25">
      <c r="A34" t="s">
        <v>38</v>
      </c>
      <c r="B34" s="1">
        <v>204177881</v>
      </c>
      <c r="C34" s="1">
        <v>82866218</v>
      </c>
      <c r="D34" s="1">
        <v>0</v>
      </c>
      <c r="E34" s="1">
        <v>0</v>
      </c>
      <c r="F34" s="1">
        <v>12263055</v>
      </c>
      <c r="G34" s="2">
        <f t="shared" si="0"/>
        <v>299307154</v>
      </c>
    </row>
    <row r="35" spans="1:7" x14ac:dyDescent="0.25">
      <c r="A35" t="s">
        <v>39</v>
      </c>
      <c r="B35" s="1">
        <v>7410212</v>
      </c>
      <c r="C35" s="1">
        <v>1530007</v>
      </c>
      <c r="D35" s="1">
        <v>0</v>
      </c>
      <c r="E35" s="1">
        <v>206526</v>
      </c>
      <c r="F35" s="1">
        <v>0</v>
      </c>
      <c r="G35" s="2">
        <f t="shared" si="0"/>
        <v>9146745</v>
      </c>
    </row>
    <row r="36" spans="1:7" x14ac:dyDescent="0.25">
      <c r="A36" t="s">
        <v>40</v>
      </c>
      <c r="B36" s="1">
        <v>39864075</v>
      </c>
      <c r="C36" s="1">
        <v>41598681</v>
      </c>
      <c r="D36" s="1">
        <v>422407</v>
      </c>
      <c r="E36" s="1">
        <v>7150565</v>
      </c>
      <c r="F36" s="1">
        <v>0</v>
      </c>
      <c r="G36" s="2">
        <f t="shared" si="0"/>
        <v>89035728</v>
      </c>
    </row>
    <row r="37" spans="1:7" x14ac:dyDescent="0.25">
      <c r="A37" t="s">
        <v>41</v>
      </c>
      <c r="B37" s="1">
        <v>76526007</v>
      </c>
      <c r="C37" s="1">
        <v>9783791</v>
      </c>
      <c r="D37" s="1">
        <v>0</v>
      </c>
      <c r="E37" s="1">
        <v>369951</v>
      </c>
      <c r="F37" s="1">
        <v>0</v>
      </c>
      <c r="G37" s="2">
        <f t="shared" si="0"/>
        <v>86679749</v>
      </c>
    </row>
    <row r="38" spans="1:7" x14ac:dyDescent="0.25">
      <c r="A38" t="s">
        <v>42</v>
      </c>
      <c r="B38" s="1">
        <v>53072815</v>
      </c>
      <c r="C38" s="1">
        <v>4693812</v>
      </c>
      <c r="D38" s="1">
        <v>0</v>
      </c>
      <c r="E38" s="1">
        <v>4275</v>
      </c>
      <c r="F38" s="1">
        <v>0</v>
      </c>
      <c r="G38" s="2">
        <f t="shared" si="0"/>
        <v>57770902</v>
      </c>
    </row>
    <row r="39" spans="1:7" x14ac:dyDescent="0.25">
      <c r="A39" t="s">
        <v>43</v>
      </c>
      <c r="B39" s="1">
        <v>227279456</v>
      </c>
      <c r="C39" s="1">
        <v>165224486</v>
      </c>
      <c r="D39" s="1">
        <v>4792927</v>
      </c>
      <c r="E39" s="1">
        <v>52058854</v>
      </c>
      <c r="F39" s="1">
        <v>0</v>
      </c>
      <c r="G39" s="2">
        <f t="shared" si="0"/>
        <v>449355723</v>
      </c>
    </row>
    <row r="40" spans="1:7" x14ac:dyDescent="0.25">
      <c r="A40" t="s">
        <v>44</v>
      </c>
      <c r="B40" s="1">
        <v>9851790</v>
      </c>
      <c r="C40" s="1">
        <v>16022289</v>
      </c>
      <c r="D40" s="1">
        <v>0</v>
      </c>
      <c r="E40" s="1">
        <v>6347533</v>
      </c>
      <c r="F40" s="1">
        <v>0</v>
      </c>
      <c r="G40" s="2">
        <f t="shared" si="0"/>
        <v>32221612</v>
      </c>
    </row>
    <row r="41" spans="1:7" x14ac:dyDescent="0.25">
      <c r="A41" t="s">
        <v>45</v>
      </c>
      <c r="B41" s="1">
        <v>4400925</v>
      </c>
      <c r="C41" s="1">
        <v>1191785</v>
      </c>
      <c r="D41" s="1">
        <v>1678074</v>
      </c>
      <c r="E41" s="1">
        <v>94782</v>
      </c>
      <c r="F41" s="1">
        <v>0</v>
      </c>
      <c r="G41" s="2">
        <f t="shared" si="0"/>
        <v>7365566</v>
      </c>
    </row>
    <row r="42" spans="1:7" x14ac:dyDescent="0.25">
      <c r="A42" t="s">
        <v>46</v>
      </c>
      <c r="B42" s="1">
        <v>22634266</v>
      </c>
      <c r="C42" s="1">
        <v>4449439</v>
      </c>
      <c r="D42" s="1">
        <v>0</v>
      </c>
      <c r="E42" s="1">
        <v>0</v>
      </c>
      <c r="F42" s="1">
        <v>0</v>
      </c>
      <c r="G42" s="2">
        <f t="shared" si="0"/>
        <v>27083705</v>
      </c>
    </row>
    <row r="43" spans="1:7" x14ac:dyDescent="0.25">
      <c r="A43" t="s">
        <v>47</v>
      </c>
      <c r="B43" s="1">
        <v>0</v>
      </c>
      <c r="C43" s="1">
        <v>35656736</v>
      </c>
      <c r="D43" s="1">
        <v>0</v>
      </c>
      <c r="E43" s="1">
        <v>0</v>
      </c>
      <c r="F43" s="1">
        <v>0</v>
      </c>
      <c r="G43" s="2">
        <f t="shared" si="0"/>
        <v>35656736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227464</v>
      </c>
      <c r="G44" s="2">
        <f t="shared" si="0"/>
        <v>227464</v>
      </c>
    </row>
    <row r="45" spans="1:7" x14ac:dyDescent="0.25">
      <c r="A45" t="s">
        <v>49</v>
      </c>
      <c r="B45" s="1">
        <v>58480198</v>
      </c>
      <c r="C45" s="1">
        <v>26864437</v>
      </c>
      <c r="D45" s="1">
        <v>0</v>
      </c>
      <c r="E45" s="1">
        <v>2780038</v>
      </c>
      <c r="F45" s="1">
        <v>0</v>
      </c>
      <c r="G45" s="2">
        <f t="shared" si="0"/>
        <v>88124673</v>
      </c>
    </row>
    <row r="46" spans="1:7" x14ac:dyDescent="0.25">
      <c r="A46" t="s">
        <v>50</v>
      </c>
      <c r="B46" s="1">
        <v>736370885</v>
      </c>
      <c r="C46" s="1">
        <v>89014899</v>
      </c>
      <c r="D46" s="1">
        <v>0</v>
      </c>
      <c r="E46" s="1">
        <v>0</v>
      </c>
      <c r="F46" s="1">
        <v>67808</v>
      </c>
      <c r="G46" s="2">
        <f t="shared" si="0"/>
        <v>825453592</v>
      </c>
    </row>
    <row r="47" spans="1:7" x14ac:dyDescent="0.25">
      <c r="A47" t="s">
        <v>51</v>
      </c>
      <c r="B47" s="1">
        <v>2339712</v>
      </c>
      <c r="C47" s="1">
        <v>200322</v>
      </c>
      <c r="D47" s="1">
        <v>0</v>
      </c>
      <c r="E47" s="1">
        <v>10800</v>
      </c>
      <c r="F47" s="1">
        <v>0</v>
      </c>
      <c r="G47" s="2">
        <f t="shared" si="0"/>
        <v>2550834</v>
      </c>
    </row>
    <row r="48" spans="1:7" x14ac:dyDescent="0.25">
      <c r="A48" t="s">
        <v>52</v>
      </c>
      <c r="B48" s="1">
        <v>9037712</v>
      </c>
      <c r="C48" s="1">
        <v>3630420</v>
      </c>
      <c r="D48" s="1">
        <v>4548575</v>
      </c>
      <c r="E48" s="1">
        <v>2662157</v>
      </c>
      <c r="F48" s="1">
        <v>0</v>
      </c>
      <c r="G48" s="2">
        <f t="shared" si="0"/>
        <v>19878864</v>
      </c>
    </row>
    <row r="49" spans="1:7" x14ac:dyDescent="0.25">
      <c r="A49" t="s">
        <v>53</v>
      </c>
      <c r="B49" s="1">
        <v>342018545</v>
      </c>
      <c r="C49" s="1">
        <v>324300</v>
      </c>
      <c r="D49" s="1">
        <v>78375</v>
      </c>
      <c r="E49" s="1">
        <v>6000</v>
      </c>
      <c r="F49" s="1">
        <v>0</v>
      </c>
      <c r="G49" s="2">
        <f t="shared" si="0"/>
        <v>342427220</v>
      </c>
    </row>
    <row r="50" spans="1:7" x14ac:dyDescent="0.25">
      <c r="A50" t="s">
        <v>54</v>
      </c>
      <c r="B50" s="1">
        <v>324609377</v>
      </c>
      <c r="C50" s="1">
        <v>39487411</v>
      </c>
      <c r="D50" s="1">
        <v>0</v>
      </c>
      <c r="E50" s="1">
        <v>4060559</v>
      </c>
      <c r="F50" s="1">
        <v>0</v>
      </c>
      <c r="G50" s="2">
        <f t="shared" si="0"/>
        <v>368157347</v>
      </c>
    </row>
    <row r="51" spans="1:7" x14ac:dyDescent="0.25">
      <c r="A51" t="s">
        <v>55</v>
      </c>
      <c r="B51" s="1">
        <v>293202</v>
      </c>
      <c r="C51" s="1">
        <v>656580</v>
      </c>
      <c r="D51" s="1">
        <v>0</v>
      </c>
      <c r="E51" s="1">
        <v>0</v>
      </c>
      <c r="F51" s="1">
        <v>0</v>
      </c>
      <c r="G51" s="2">
        <f t="shared" si="0"/>
        <v>949782</v>
      </c>
    </row>
    <row r="52" spans="1:7" x14ac:dyDescent="0.25">
      <c r="A52" t="s">
        <v>56</v>
      </c>
      <c r="B52" s="1">
        <v>35660264</v>
      </c>
      <c r="C52" s="1">
        <v>3340148</v>
      </c>
      <c r="D52" s="1">
        <v>56700</v>
      </c>
      <c r="E52" s="1">
        <v>1459916</v>
      </c>
      <c r="F52" s="1">
        <v>4578701</v>
      </c>
      <c r="G52" s="2">
        <f t="shared" si="0"/>
        <v>45095729</v>
      </c>
    </row>
    <row r="53" spans="1:7" x14ac:dyDescent="0.25">
      <c r="A53" t="s">
        <v>57</v>
      </c>
      <c r="B53" s="1">
        <v>95395449</v>
      </c>
      <c r="C53" s="1">
        <v>30396574</v>
      </c>
      <c r="D53" s="1">
        <v>0</v>
      </c>
      <c r="E53" s="1">
        <v>0</v>
      </c>
      <c r="F53" s="1">
        <v>0</v>
      </c>
      <c r="G53" s="2">
        <f t="shared" si="0"/>
        <v>125792023</v>
      </c>
    </row>
    <row r="54" spans="1:7" x14ac:dyDescent="0.25">
      <c r="A54" t="s">
        <v>58</v>
      </c>
      <c r="B54" s="1">
        <v>15145365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15145365</v>
      </c>
    </row>
    <row r="56" spans="1:7" x14ac:dyDescent="0.25">
      <c r="B56" s="1">
        <f>+SUM(B2:B54)</f>
        <v>5987160921</v>
      </c>
      <c r="C56" s="1">
        <f>+SUM(C2:C54)</f>
        <v>1688164304</v>
      </c>
      <c r="D56" s="1">
        <f>+SUM(D2:D54)</f>
        <v>14818083</v>
      </c>
      <c r="E56" s="1">
        <f>+SUM(E2:E54)</f>
        <v>259407044</v>
      </c>
      <c r="F56" s="1">
        <f>+SUM(F2:F54)</f>
        <v>62361024</v>
      </c>
      <c r="G56" s="2">
        <f>+SUM(B56:F56)</f>
        <v>8011911376</v>
      </c>
    </row>
    <row r="60" spans="1:7" x14ac:dyDescent="0.25">
      <c r="G60" s="2"/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9B7E790-257A-4EDD-ADBF-A35210695946}">
  <dimension ref="A1:G60"/>
  <sheetViews>
    <sheetView workbookViewId="0">
      <selection sqref="A1:XFD1048576"/>
    </sheetView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2772685</v>
      </c>
      <c r="C2" s="1">
        <v>483277</v>
      </c>
      <c r="D2" s="1">
        <v>0</v>
      </c>
      <c r="E2" s="1">
        <v>8679</v>
      </c>
      <c r="F2" s="1">
        <v>7586</v>
      </c>
      <c r="G2" s="2">
        <f>SUM(B2:F2)</f>
        <v>3272227</v>
      </c>
    </row>
    <row r="3" spans="1:7" x14ac:dyDescent="0.25">
      <c r="A3" t="s">
        <v>7</v>
      </c>
      <c r="B3" s="1">
        <v>4240825</v>
      </c>
      <c r="C3" s="1">
        <v>183000</v>
      </c>
      <c r="D3" s="1">
        <v>0</v>
      </c>
      <c r="E3" s="1">
        <v>862842</v>
      </c>
      <c r="F3" s="1">
        <v>0</v>
      </c>
      <c r="G3" s="2">
        <f t="shared" ref="G3:G54" si="0">SUM(B3:F3)</f>
        <v>5286667</v>
      </c>
    </row>
    <row r="4" spans="1:7" x14ac:dyDescent="0.25">
      <c r="A4" t="s">
        <v>8</v>
      </c>
      <c r="B4" s="1">
        <v>22209167</v>
      </c>
      <c r="C4" s="1">
        <v>10916</v>
      </c>
      <c r="D4" s="1">
        <v>5670</v>
      </c>
      <c r="E4" s="1">
        <v>378386</v>
      </c>
      <c r="F4" s="1">
        <v>0</v>
      </c>
      <c r="G4" s="2">
        <f t="shared" si="0"/>
        <v>22604139</v>
      </c>
    </row>
    <row r="5" spans="1:7" x14ac:dyDescent="0.25">
      <c r="A5" t="s">
        <v>9</v>
      </c>
      <c r="B5" s="1">
        <v>5152847</v>
      </c>
      <c r="C5" s="1">
        <v>419456</v>
      </c>
      <c r="D5" s="1">
        <v>0</v>
      </c>
      <c r="E5" s="1">
        <v>0</v>
      </c>
      <c r="F5" s="1">
        <v>3109829</v>
      </c>
      <c r="G5" s="2">
        <f t="shared" si="0"/>
        <v>8682132</v>
      </c>
    </row>
    <row r="6" spans="1:7" x14ac:dyDescent="0.25">
      <c r="A6" t="s">
        <v>10</v>
      </c>
      <c r="B6" s="1">
        <v>1650662535</v>
      </c>
      <c r="C6" s="1">
        <v>234082038</v>
      </c>
      <c r="D6" s="1">
        <v>54266</v>
      </c>
      <c r="E6" s="1">
        <v>17363000</v>
      </c>
      <c r="F6" s="1">
        <v>0</v>
      </c>
      <c r="G6" s="2">
        <f t="shared" si="0"/>
        <v>1902161839</v>
      </c>
    </row>
    <row r="7" spans="1:7" x14ac:dyDescent="0.25">
      <c r="A7" t="s">
        <v>11</v>
      </c>
      <c r="B7" s="1">
        <v>117404179</v>
      </c>
      <c r="C7" s="1">
        <v>5470335</v>
      </c>
      <c r="D7" s="1">
        <v>0</v>
      </c>
      <c r="E7" s="1">
        <v>1721675</v>
      </c>
      <c r="F7" s="1">
        <v>0</v>
      </c>
      <c r="G7" s="2">
        <f t="shared" si="0"/>
        <v>124596189</v>
      </c>
    </row>
    <row r="8" spans="1:7" x14ac:dyDescent="0.25">
      <c r="A8" t="s">
        <v>12</v>
      </c>
      <c r="B8" s="1">
        <v>31342210</v>
      </c>
      <c r="C8" s="1">
        <v>9514853</v>
      </c>
      <c r="D8" s="1">
        <v>31343</v>
      </c>
      <c r="E8" s="1">
        <v>3000</v>
      </c>
      <c r="F8" s="1">
        <v>0</v>
      </c>
      <c r="G8" s="2">
        <f t="shared" si="0"/>
        <v>40891406</v>
      </c>
    </row>
    <row r="9" spans="1:7" x14ac:dyDescent="0.25">
      <c r="A9" t="s">
        <v>13</v>
      </c>
      <c r="B9" s="1">
        <v>13396774</v>
      </c>
      <c r="C9" s="1">
        <v>281550</v>
      </c>
      <c r="D9" s="1">
        <v>810550</v>
      </c>
      <c r="E9" s="1">
        <v>0</v>
      </c>
      <c r="F9" s="1">
        <v>0</v>
      </c>
      <c r="G9" s="2">
        <f t="shared" si="0"/>
        <v>14488874</v>
      </c>
    </row>
    <row r="10" spans="1:7" x14ac:dyDescent="0.25">
      <c r="A10" t="s">
        <v>14</v>
      </c>
      <c r="B10" s="1">
        <v>129162650</v>
      </c>
      <c r="C10" s="1">
        <v>22017529</v>
      </c>
      <c r="D10" s="1">
        <v>0</v>
      </c>
      <c r="E10" s="1">
        <v>7903953</v>
      </c>
      <c r="F10" s="1">
        <v>7000000</v>
      </c>
      <c r="G10" s="2">
        <f t="shared" si="0"/>
        <v>166084132</v>
      </c>
    </row>
    <row r="11" spans="1:7" x14ac:dyDescent="0.25">
      <c r="A11" t="s">
        <v>15</v>
      </c>
      <c r="B11" s="1" t="s">
        <v>66</v>
      </c>
      <c r="C11" s="1" t="s">
        <v>66</v>
      </c>
      <c r="D11" s="1" t="s">
        <v>66</v>
      </c>
      <c r="E11" s="1" t="s">
        <v>66</v>
      </c>
      <c r="F11" s="1" t="s">
        <v>66</v>
      </c>
      <c r="G11" s="2">
        <f t="shared" si="0"/>
        <v>0</v>
      </c>
    </row>
    <row r="12" spans="1:7" x14ac:dyDescent="0.25">
      <c r="A12" t="s">
        <v>16</v>
      </c>
      <c r="B12" s="1">
        <v>3266910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3266910</v>
      </c>
    </row>
    <row r="13" spans="1:7" x14ac:dyDescent="0.25">
      <c r="A13" t="s">
        <v>17</v>
      </c>
      <c r="B13" s="1">
        <v>4585892</v>
      </c>
      <c r="C13" s="1">
        <v>505956</v>
      </c>
      <c r="D13" s="1">
        <v>0</v>
      </c>
      <c r="E13" s="1">
        <v>0</v>
      </c>
      <c r="F13" s="1">
        <v>0</v>
      </c>
      <c r="G13" s="2">
        <f t="shared" si="0"/>
        <v>5091848</v>
      </c>
    </row>
    <row r="14" spans="1:7" x14ac:dyDescent="0.25">
      <c r="A14" t="s">
        <v>18</v>
      </c>
      <c r="B14" s="1">
        <v>169606147</v>
      </c>
      <c r="C14" s="1">
        <v>139140913</v>
      </c>
      <c r="D14" s="1">
        <v>29950</v>
      </c>
      <c r="E14" s="1">
        <v>11180877</v>
      </c>
      <c r="F14" s="1">
        <v>0</v>
      </c>
      <c r="G14" s="2">
        <f t="shared" si="0"/>
        <v>319957887</v>
      </c>
    </row>
    <row r="15" spans="1:7" x14ac:dyDescent="0.25">
      <c r="A15" t="s">
        <v>19</v>
      </c>
      <c r="B15" s="1">
        <v>211908155</v>
      </c>
      <c r="C15" s="1">
        <v>72275966</v>
      </c>
      <c r="D15" s="1">
        <v>139375</v>
      </c>
      <c r="E15" s="1">
        <v>6419807</v>
      </c>
      <c r="F15" s="1">
        <v>0</v>
      </c>
      <c r="G15" s="2">
        <f t="shared" si="0"/>
        <v>290743303</v>
      </c>
    </row>
    <row r="16" spans="1:7" x14ac:dyDescent="0.25">
      <c r="A16" t="s">
        <v>20</v>
      </c>
      <c r="B16" s="1">
        <v>9445859</v>
      </c>
      <c r="C16" s="1">
        <v>49452938</v>
      </c>
      <c r="D16" s="1">
        <v>0</v>
      </c>
      <c r="E16" s="1">
        <v>1629681</v>
      </c>
      <c r="F16" s="1">
        <v>0</v>
      </c>
      <c r="G16" s="2">
        <f t="shared" si="0"/>
        <v>60528478</v>
      </c>
    </row>
    <row r="17" spans="1:7" x14ac:dyDescent="0.25">
      <c r="A17" t="s">
        <v>21</v>
      </c>
      <c r="B17" s="1">
        <v>7357219</v>
      </c>
      <c r="C17" s="1">
        <v>9690212</v>
      </c>
      <c r="D17" s="1">
        <v>0</v>
      </c>
      <c r="E17" s="1">
        <v>0</v>
      </c>
      <c r="F17" s="1">
        <v>556879</v>
      </c>
      <c r="G17" s="2">
        <f t="shared" si="0"/>
        <v>17604310</v>
      </c>
    </row>
    <row r="18" spans="1:7" x14ac:dyDescent="0.25">
      <c r="A18" t="s">
        <v>22</v>
      </c>
      <c r="B18" s="1">
        <v>55594803</v>
      </c>
      <c r="C18" s="1">
        <v>38667906</v>
      </c>
      <c r="D18" s="1">
        <v>0</v>
      </c>
      <c r="E18" s="1">
        <v>4821268</v>
      </c>
      <c r="F18" s="1">
        <v>0</v>
      </c>
      <c r="G18" s="2">
        <f t="shared" si="0"/>
        <v>99083977</v>
      </c>
    </row>
    <row r="19" spans="1:7" x14ac:dyDescent="0.25">
      <c r="A19" t="s">
        <v>23</v>
      </c>
      <c r="B19" s="1">
        <v>24073779</v>
      </c>
      <c r="C19" s="1">
        <v>2392676</v>
      </c>
      <c r="D19" s="1">
        <v>0</v>
      </c>
      <c r="E19" s="1">
        <v>0</v>
      </c>
      <c r="F19" s="1">
        <v>0</v>
      </c>
      <c r="G19" s="2">
        <f t="shared" si="0"/>
        <v>26466455</v>
      </c>
    </row>
    <row r="20" spans="1:7" x14ac:dyDescent="0.25">
      <c r="A20" t="s">
        <v>24</v>
      </c>
      <c r="B20" s="1">
        <v>14782379</v>
      </c>
      <c r="C20" s="1">
        <v>3483832</v>
      </c>
      <c r="D20" s="1">
        <v>61500</v>
      </c>
      <c r="E20" s="1">
        <v>0</v>
      </c>
      <c r="F20" s="1">
        <v>0</v>
      </c>
      <c r="G20" s="2">
        <f t="shared" si="0"/>
        <v>18327711</v>
      </c>
    </row>
    <row r="21" spans="1:7" x14ac:dyDescent="0.25">
      <c r="A21" t="s">
        <v>25</v>
      </c>
      <c r="B21" s="1">
        <v>72366655</v>
      </c>
      <c r="C21" s="1">
        <v>16631876</v>
      </c>
      <c r="D21" s="1">
        <v>276313</v>
      </c>
      <c r="E21" s="1">
        <v>48544</v>
      </c>
      <c r="F21" s="1">
        <v>7384221</v>
      </c>
      <c r="G21" s="2">
        <f t="shared" si="0"/>
        <v>96707609</v>
      </c>
    </row>
    <row r="22" spans="1:7" x14ac:dyDescent="0.25">
      <c r="A22" t="s">
        <v>26</v>
      </c>
      <c r="B22" s="1">
        <v>54246859</v>
      </c>
      <c r="C22" s="1">
        <v>31128181</v>
      </c>
      <c r="D22" s="1">
        <v>1617475</v>
      </c>
      <c r="E22" s="1">
        <v>311414</v>
      </c>
      <c r="F22" s="1">
        <v>0</v>
      </c>
      <c r="G22" s="2">
        <f t="shared" si="0"/>
        <v>87303929</v>
      </c>
    </row>
    <row r="23" spans="1:7" x14ac:dyDescent="0.25">
      <c r="A23" t="s">
        <v>27</v>
      </c>
      <c r="B23" s="1">
        <v>62273082</v>
      </c>
      <c r="C23" s="1">
        <v>41032473</v>
      </c>
      <c r="D23" s="1">
        <v>0</v>
      </c>
      <c r="E23" s="1">
        <v>0</v>
      </c>
      <c r="F23" s="1">
        <v>0</v>
      </c>
      <c r="G23" s="2">
        <f t="shared" si="0"/>
        <v>103305555</v>
      </c>
    </row>
    <row r="24" spans="1:7" x14ac:dyDescent="0.25">
      <c r="A24" t="s">
        <v>28</v>
      </c>
      <c r="B24" s="1">
        <v>114976355</v>
      </c>
      <c r="C24" s="1">
        <v>55907013</v>
      </c>
      <c r="D24" s="1">
        <v>0</v>
      </c>
      <c r="E24" s="1">
        <v>10610619</v>
      </c>
      <c r="F24" s="1">
        <v>49940</v>
      </c>
      <c r="G24" s="2">
        <f t="shared" si="0"/>
        <v>181543927</v>
      </c>
    </row>
    <row r="25" spans="1:7" x14ac:dyDescent="0.25">
      <c r="A25" t="s">
        <v>29</v>
      </c>
      <c r="B25" s="1">
        <v>13838176</v>
      </c>
      <c r="C25" s="1">
        <v>1279775</v>
      </c>
      <c r="D25" s="1">
        <v>0</v>
      </c>
      <c r="E25" s="1">
        <v>0</v>
      </c>
      <c r="F25" s="1">
        <v>0</v>
      </c>
      <c r="G25" s="2">
        <f t="shared" si="0"/>
        <v>15117951</v>
      </c>
    </row>
    <row r="26" spans="1:7" x14ac:dyDescent="0.25">
      <c r="A26" t="s">
        <v>30</v>
      </c>
      <c r="B26" s="1">
        <v>48402183</v>
      </c>
      <c r="C26" s="1">
        <v>19704351</v>
      </c>
      <c r="D26" s="1">
        <v>0</v>
      </c>
      <c r="E26" s="1">
        <v>0</v>
      </c>
      <c r="F26" s="1">
        <v>0</v>
      </c>
      <c r="G26" s="2">
        <f t="shared" si="0"/>
        <v>68106534</v>
      </c>
    </row>
    <row r="27" spans="1:7" x14ac:dyDescent="0.25">
      <c r="A27" t="s">
        <v>31</v>
      </c>
      <c r="B27" s="1">
        <v>567039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567039</v>
      </c>
    </row>
    <row r="28" spans="1:7" x14ac:dyDescent="0.25">
      <c r="A28" t="s">
        <v>32</v>
      </c>
      <c r="B28" s="1">
        <v>12665389</v>
      </c>
      <c r="C28" s="1">
        <v>3433081</v>
      </c>
      <c r="D28" s="1">
        <v>0</v>
      </c>
      <c r="E28" s="1">
        <v>1550358</v>
      </c>
      <c r="F28" s="1">
        <v>0</v>
      </c>
      <c r="G28" s="2">
        <f t="shared" si="0"/>
        <v>17648828</v>
      </c>
    </row>
    <row r="29" spans="1:7" x14ac:dyDescent="0.25">
      <c r="A29" t="s">
        <v>33</v>
      </c>
      <c r="B29" s="1">
        <v>13247140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13247140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25">
      <c r="A31" t="s">
        <v>35</v>
      </c>
      <c r="B31" s="1">
        <v>272973388</v>
      </c>
      <c r="C31" s="1">
        <v>110819786</v>
      </c>
      <c r="D31" s="1">
        <v>0</v>
      </c>
      <c r="E31" s="1">
        <v>19260528</v>
      </c>
      <c r="F31" s="1">
        <v>0</v>
      </c>
      <c r="G31" s="2">
        <f t="shared" si="0"/>
        <v>403053702</v>
      </c>
    </row>
    <row r="32" spans="1:7" x14ac:dyDescent="0.25">
      <c r="A32" t="s">
        <v>36</v>
      </c>
      <c r="B32" s="1">
        <v>16917685</v>
      </c>
      <c r="C32" s="1">
        <v>0</v>
      </c>
      <c r="D32" s="1">
        <v>0</v>
      </c>
      <c r="E32" s="1">
        <v>0</v>
      </c>
      <c r="F32" s="1">
        <v>10660112</v>
      </c>
      <c r="G32" s="2">
        <f t="shared" si="0"/>
        <v>27577797</v>
      </c>
    </row>
    <row r="33" spans="1:7" x14ac:dyDescent="0.25">
      <c r="A33" t="s">
        <v>37</v>
      </c>
      <c r="B33" s="1">
        <v>654649200</v>
      </c>
      <c r="C33" s="1">
        <v>244927300</v>
      </c>
      <c r="D33" s="1">
        <v>0</v>
      </c>
      <c r="E33" s="1">
        <v>68093700</v>
      </c>
      <c r="F33" s="1">
        <v>0</v>
      </c>
      <c r="G33" s="2">
        <f t="shared" si="0"/>
        <v>967670200</v>
      </c>
    </row>
    <row r="34" spans="1:7" x14ac:dyDescent="0.25">
      <c r="A34" t="s">
        <v>38</v>
      </c>
      <c r="B34" s="1">
        <v>212186651</v>
      </c>
      <c r="C34" s="1">
        <v>86096863</v>
      </c>
      <c r="D34" s="1">
        <v>0</v>
      </c>
      <c r="E34" s="1">
        <v>0</v>
      </c>
      <c r="F34" s="1">
        <v>14715807</v>
      </c>
      <c r="G34" s="2">
        <f t="shared" si="0"/>
        <v>312999321</v>
      </c>
    </row>
    <row r="35" spans="1:7" x14ac:dyDescent="0.25">
      <c r="A35" t="s">
        <v>39</v>
      </c>
      <c r="B35" s="1">
        <v>9218191</v>
      </c>
      <c r="C35" s="1">
        <v>2090709</v>
      </c>
      <c r="D35" s="1">
        <v>0</v>
      </c>
      <c r="E35" s="1">
        <v>170438</v>
      </c>
      <c r="F35" s="1">
        <v>0</v>
      </c>
      <c r="G35" s="2">
        <f t="shared" si="0"/>
        <v>11479338</v>
      </c>
    </row>
    <row r="36" spans="1:7" x14ac:dyDescent="0.25">
      <c r="A36" t="s">
        <v>40</v>
      </c>
      <c r="B36" s="1">
        <v>47671169</v>
      </c>
      <c r="C36" s="1">
        <v>39091724</v>
      </c>
      <c r="D36" s="1">
        <v>372864</v>
      </c>
      <c r="E36" s="1">
        <v>6336431</v>
      </c>
      <c r="F36" s="1">
        <v>0</v>
      </c>
      <c r="G36" s="2">
        <f t="shared" si="0"/>
        <v>93472188</v>
      </c>
    </row>
    <row r="37" spans="1:7" x14ac:dyDescent="0.25">
      <c r="A37" t="s">
        <v>41</v>
      </c>
      <c r="B37" s="1">
        <v>77171754</v>
      </c>
      <c r="C37" s="1">
        <v>9844793</v>
      </c>
      <c r="D37" s="1">
        <v>0</v>
      </c>
      <c r="E37" s="1">
        <v>291962</v>
      </c>
      <c r="F37" s="1">
        <v>0</v>
      </c>
      <c r="G37" s="2">
        <f t="shared" si="0"/>
        <v>87308509</v>
      </c>
    </row>
    <row r="38" spans="1:7" x14ac:dyDescent="0.25">
      <c r="A38" t="s">
        <v>42</v>
      </c>
      <c r="B38" s="1">
        <v>59646689</v>
      </c>
      <c r="C38" s="1">
        <v>5020306</v>
      </c>
      <c r="D38" s="1">
        <v>0</v>
      </c>
      <c r="E38" s="1">
        <v>4095</v>
      </c>
      <c r="F38" s="1">
        <v>0</v>
      </c>
      <c r="G38" s="2">
        <f t="shared" si="0"/>
        <v>64671090</v>
      </c>
    </row>
    <row r="39" spans="1:7" x14ac:dyDescent="0.25">
      <c r="A39" t="s">
        <v>43</v>
      </c>
      <c r="B39" s="1">
        <v>229177629</v>
      </c>
      <c r="C39" s="1">
        <v>171979702</v>
      </c>
      <c r="D39" s="1">
        <v>2769944</v>
      </c>
      <c r="E39" s="1">
        <v>43600829</v>
      </c>
      <c r="F39" s="1">
        <v>0</v>
      </c>
      <c r="G39" s="2">
        <f t="shared" si="0"/>
        <v>447528104</v>
      </c>
    </row>
    <row r="40" spans="1:7" x14ac:dyDescent="0.25">
      <c r="A40" t="s">
        <v>44</v>
      </c>
      <c r="B40" s="1">
        <v>127515</v>
      </c>
      <c r="C40" s="1">
        <v>6292416</v>
      </c>
      <c r="D40" s="1">
        <v>0</v>
      </c>
      <c r="E40" s="1">
        <v>2244470</v>
      </c>
      <c r="F40" s="1">
        <v>0</v>
      </c>
      <c r="G40" s="2">
        <f t="shared" si="0"/>
        <v>8664401</v>
      </c>
    </row>
    <row r="41" spans="1:7" x14ac:dyDescent="0.25">
      <c r="A41" t="s">
        <v>45</v>
      </c>
      <c r="B41" s="1">
        <v>7786472</v>
      </c>
      <c r="C41" s="1">
        <v>0</v>
      </c>
      <c r="D41" s="1">
        <v>0</v>
      </c>
      <c r="E41" s="1">
        <v>0</v>
      </c>
      <c r="F41" s="1">
        <v>0</v>
      </c>
      <c r="G41" s="2">
        <f t="shared" si="0"/>
        <v>7786472</v>
      </c>
    </row>
    <row r="42" spans="1:7" x14ac:dyDescent="0.25">
      <c r="A42" t="s">
        <v>46</v>
      </c>
      <c r="B42" s="1">
        <v>23518283</v>
      </c>
      <c r="C42" s="1">
        <v>4700099</v>
      </c>
      <c r="D42" s="1">
        <v>0</v>
      </c>
      <c r="E42" s="1">
        <v>0</v>
      </c>
      <c r="F42" s="1">
        <v>0</v>
      </c>
      <c r="G42" s="2">
        <f t="shared" si="0"/>
        <v>28218382</v>
      </c>
    </row>
    <row r="43" spans="1:7" x14ac:dyDescent="0.25">
      <c r="A43" t="s">
        <v>47</v>
      </c>
      <c r="B43" s="1">
        <v>0</v>
      </c>
      <c r="C43" s="1">
        <v>37023914</v>
      </c>
      <c r="D43" s="1">
        <v>0</v>
      </c>
      <c r="E43" s="1">
        <v>0</v>
      </c>
      <c r="F43" s="1">
        <v>0</v>
      </c>
      <c r="G43" s="2">
        <f t="shared" si="0"/>
        <v>37023914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182503</v>
      </c>
      <c r="G44" s="2">
        <f t="shared" si="0"/>
        <v>182503</v>
      </c>
    </row>
    <row r="45" spans="1:7" x14ac:dyDescent="0.25">
      <c r="A45" t="s">
        <v>49</v>
      </c>
      <c r="B45" s="1">
        <v>77092351</v>
      </c>
      <c r="C45" s="1">
        <v>28696447</v>
      </c>
      <c r="D45" s="1">
        <v>0</v>
      </c>
      <c r="E45" s="1">
        <v>3035764</v>
      </c>
      <c r="F45" s="1">
        <v>0</v>
      </c>
      <c r="G45" s="2">
        <f t="shared" si="0"/>
        <v>108824562</v>
      </c>
    </row>
    <row r="46" spans="1:7" x14ac:dyDescent="0.25">
      <c r="A46" t="s">
        <v>50</v>
      </c>
      <c r="B46" s="1">
        <v>819834048</v>
      </c>
      <c r="C46" s="1">
        <v>96206697</v>
      </c>
      <c r="D46" s="1">
        <v>0</v>
      </c>
      <c r="E46" s="1">
        <v>0</v>
      </c>
      <c r="F46" s="1">
        <v>58794</v>
      </c>
      <c r="G46" s="2">
        <f t="shared" si="0"/>
        <v>916099539</v>
      </c>
    </row>
    <row r="47" spans="1:7" x14ac:dyDescent="0.25">
      <c r="A47" t="s">
        <v>51</v>
      </c>
      <c r="B47" s="1">
        <v>2189396</v>
      </c>
      <c r="C47" s="1">
        <v>256431</v>
      </c>
      <c r="D47" s="1">
        <v>0</v>
      </c>
      <c r="E47" s="1">
        <v>0</v>
      </c>
      <c r="F47" s="1">
        <v>0</v>
      </c>
      <c r="G47" s="2">
        <f t="shared" si="0"/>
        <v>2445827</v>
      </c>
    </row>
    <row r="48" spans="1:7" x14ac:dyDescent="0.25">
      <c r="A48" t="s">
        <v>52</v>
      </c>
      <c r="B48" s="1">
        <v>10076902</v>
      </c>
      <c r="C48" s="1">
        <v>3572617</v>
      </c>
      <c r="D48" s="1">
        <v>5135262</v>
      </c>
      <c r="E48" s="1">
        <v>1958848</v>
      </c>
      <c r="F48" s="1">
        <v>0</v>
      </c>
      <c r="G48" s="2">
        <f t="shared" si="0"/>
        <v>20743629</v>
      </c>
    </row>
    <row r="49" spans="1:7" x14ac:dyDescent="0.25">
      <c r="A49" t="s">
        <v>53</v>
      </c>
      <c r="B49" s="1">
        <v>364765629</v>
      </c>
      <c r="C49" s="1">
        <v>361003</v>
      </c>
      <c r="D49" s="1">
        <v>58375</v>
      </c>
      <c r="E49" s="1">
        <v>2250</v>
      </c>
      <c r="F49" s="1">
        <v>0</v>
      </c>
      <c r="G49" s="2">
        <f t="shared" si="0"/>
        <v>365187257</v>
      </c>
    </row>
    <row r="50" spans="1:7" x14ac:dyDescent="0.25">
      <c r="A50" t="s">
        <v>54</v>
      </c>
      <c r="B50" s="1">
        <v>312788457</v>
      </c>
      <c r="C50" s="1">
        <v>39757968</v>
      </c>
      <c r="D50" s="1">
        <v>0</v>
      </c>
      <c r="E50" s="1">
        <v>3899882</v>
      </c>
      <c r="F50" s="1">
        <v>0</v>
      </c>
      <c r="G50" s="2">
        <f t="shared" si="0"/>
        <v>356446307</v>
      </c>
    </row>
    <row r="51" spans="1:7" x14ac:dyDescent="0.25">
      <c r="A51" t="s">
        <v>55</v>
      </c>
      <c r="B51" s="1">
        <v>88002</v>
      </c>
      <c r="C51" s="1">
        <v>502274</v>
      </c>
      <c r="D51" s="1">
        <v>155495</v>
      </c>
      <c r="E51" s="1">
        <v>0</v>
      </c>
      <c r="F51" s="1">
        <v>0</v>
      </c>
      <c r="G51" s="2">
        <f t="shared" si="0"/>
        <v>745771</v>
      </c>
    </row>
    <row r="52" spans="1:7" x14ac:dyDescent="0.25">
      <c r="A52" t="s">
        <v>56</v>
      </c>
      <c r="B52" s="1">
        <v>33475571</v>
      </c>
      <c r="C52" s="1">
        <v>3032743</v>
      </c>
      <c r="D52" s="1">
        <v>57900</v>
      </c>
      <c r="E52" s="1">
        <v>1470816</v>
      </c>
      <c r="F52" s="1">
        <v>4215704</v>
      </c>
      <c r="G52" s="2">
        <f t="shared" si="0"/>
        <v>42252734</v>
      </c>
    </row>
    <row r="53" spans="1:7" x14ac:dyDescent="0.25">
      <c r="A53" t="s">
        <v>57</v>
      </c>
      <c r="B53" s="1">
        <v>92086230</v>
      </c>
      <c r="C53" s="1">
        <v>30719527</v>
      </c>
      <c r="D53" s="1">
        <v>0</v>
      </c>
      <c r="E53" s="1">
        <v>0</v>
      </c>
      <c r="F53" s="1">
        <v>0</v>
      </c>
      <c r="G53" s="2">
        <f t="shared" si="0"/>
        <v>122805757</v>
      </c>
    </row>
    <row r="54" spans="1:7" x14ac:dyDescent="0.25">
      <c r="A54" t="s">
        <v>58</v>
      </c>
      <c r="B54" s="1">
        <v>16265561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16265561</v>
      </c>
    </row>
    <row r="56" spans="1:7" x14ac:dyDescent="0.25">
      <c r="B56" s="1">
        <f>+SUM(B2:B54)</f>
        <v>6209254666</v>
      </c>
      <c r="C56" s="1">
        <f>+SUM(C2:C54)</f>
        <v>1678183422</v>
      </c>
      <c r="D56" s="1">
        <f>+SUM(D2:D54)</f>
        <v>11576282</v>
      </c>
      <c r="E56" s="1">
        <f>+SUM(E2:E54)</f>
        <v>215184116</v>
      </c>
      <c r="F56" s="1">
        <f>+SUM(F2:F54)</f>
        <v>47941375</v>
      </c>
      <c r="G56" s="2">
        <f>+SUM(B56:F56)</f>
        <v>8162139861</v>
      </c>
    </row>
    <row r="60" spans="1:7" x14ac:dyDescent="0.25">
      <c r="G60" s="2"/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20AFAE-8C9A-4C45-BE6B-434BCAC5B4ED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2975530</v>
      </c>
      <c r="C2" s="1">
        <v>543101</v>
      </c>
      <c r="D2" s="1">
        <v>0</v>
      </c>
      <c r="E2" s="1">
        <v>10638</v>
      </c>
      <c r="F2" s="1">
        <v>71774591</v>
      </c>
      <c r="G2" s="2">
        <f>SUM(B2:F2)</f>
        <v>75303860</v>
      </c>
    </row>
    <row r="3" spans="1:7" x14ac:dyDescent="0.25">
      <c r="A3" t="s">
        <v>7</v>
      </c>
      <c r="B3" s="1">
        <v>4470386</v>
      </c>
      <c r="C3" s="1">
        <v>268000</v>
      </c>
      <c r="D3" s="1">
        <v>0</v>
      </c>
      <c r="E3" s="1">
        <v>991211</v>
      </c>
      <c r="F3" s="1">
        <v>0</v>
      </c>
      <c r="G3" s="2">
        <f t="shared" ref="G3:G54" si="0">SUM(B3:F3)</f>
        <v>5729597</v>
      </c>
    </row>
    <row r="4" spans="1:7" x14ac:dyDescent="0.25">
      <c r="A4" t="s">
        <v>8</v>
      </c>
      <c r="B4" s="1">
        <v>22158870</v>
      </c>
      <c r="C4" s="1">
        <v>8110</v>
      </c>
      <c r="D4" s="1">
        <v>55580</v>
      </c>
      <c r="E4" s="1">
        <v>345549</v>
      </c>
      <c r="F4" s="1">
        <v>0</v>
      </c>
      <c r="G4" s="2">
        <f t="shared" si="0"/>
        <v>22568109</v>
      </c>
    </row>
    <row r="5" spans="1:7" x14ac:dyDescent="0.25">
      <c r="A5" t="s">
        <v>9</v>
      </c>
      <c r="B5" s="1">
        <v>8421000</v>
      </c>
      <c r="C5" s="1">
        <v>567992</v>
      </c>
      <c r="D5" s="1">
        <v>0</v>
      </c>
      <c r="E5" s="1">
        <v>0</v>
      </c>
      <c r="F5" s="1">
        <v>173678</v>
      </c>
      <c r="G5" s="2">
        <f t="shared" si="0"/>
        <v>9162670</v>
      </c>
    </row>
    <row r="6" spans="1:7" x14ac:dyDescent="0.25">
      <c r="A6" t="s">
        <v>10</v>
      </c>
      <c r="B6" s="1">
        <v>1768078180</v>
      </c>
      <c r="C6" s="1">
        <v>227502180</v>
      </c>
      <c r="D6" s="1">
        <v>0</v>
      </c>
      <c r="E6" s="1">
        <v>23303604</v>
      </c>
      <c r="F6" s="1">
        <v>0</v>
      </c>
      <c r="G6" s="2">
        <f t="shared" si="0"/>
        <v>2018883964</v>
      </c>
    </row>
    <row r="7" spans="1:7" x14ac:dyDescent="0.25">
      <c r="A7" t="s">
        <v>11</v>
      </c>
      <c r="B7" s="1">
        <v>117052393</v>
      </c>
      <c r="C7" s="1">
        <v>5931476</v>
      </c>
      <c r="D7" s="1">
        <v>0</v>
      </c>
      <c r="E7" s="1">
        <v>1546153</v>
      </c>
      <c r="F7" s="1">
        <v>0</v>
      </c>
      <c r="G7" s="2">
        <f t="shared" si="0"/>
        <v>124530022</v>
      </c>
    </row>
    <row r="8" spans="1:7" x14ac:dyDescent="0.25">
      <c r="A8" t="s">
        <v>12</v>
      </c>
      <c r="B8" s="1">
        <v>29730452</v>
      </c>
      <c r="C8" s="1">
        <v>5769242</v>
      </c>
      <c r="D8" s="1">
        <v>0</v>
      </c>
      <c r="E8" s="1">
        <v>0</v>
      </c>
      <c r="F8" s="1">
        <v>0</v>
      </c>
      <c r="G8" s="2">
        <f t="shared" si="0"/>
        <v>35499694</v>
      </c>
    </row>
    <row r="9" spans="1:7" x14ac:dyDescent="0.25">
      <c r="A9" t="s">
        <v>13</v>
      </c>
      <c r="B9" s="1">
        <v>13193950</v>
      </c>
      <c r="C9" s="1">
        <v>279150</v>
      </c>
      <c r="D9" s="1">
        <v>276850</v>
      </c>
      <c r="E9" s="1">
        <v>0</v>
      </c>
      <c r="F9" s="1">
        <v>0</v>
      </c>
      <c r="G9" s="2">
        <f t="shared" si="0"/>
        <v>13749950</v>
      </c>
    </row>
    <row r="10" spans="1:7" x14ac:dyDescent="0.25">
      <c r="A10" t="s">
        <v>14</v>
      </c>
      <c r="B10" s="1">
        <v>131814164</v>
      </c>
      <c r="C10" s="1">
        <v>21968527</v>
      </c>
      <c r="D10" s="1">
        <v>0</v>
      </c>
      <c r="E10" s="1">
        <v>6208325</v>
      </c>
      <c r="F10" s="1">
        <v>7000000</v>
      </c>
      <c r="G10" s="2">
        <f t="shared" si="0"/>
        <v>166991016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25">
      <c r="A12" t="s">
        <v>16</v>
      </c>
      <c r="B12" s="1">
        <v>3284989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3284989</v>
      </c>
    </row>
    <row r="13" spans="1:7" x14ac:dyDescent="0.25">
      <c r="A13" t="s">
        <v>17</v>
      </c>
      <c r="B13" s="1">
        <v>8793981</v>
      </c>
      <c r="C13" s="1">
        <v>1125568</v>
      </c>
      <c r="D13" s="1">
        <v>0</v>
      </c>
      <c r="E13" s="1">
        <v>0</v>
      </c>
      <c r="F13" s="1">
        <v>0</v>
      </c>
      <c r="G13" s="2">
        <f t="shared" si="0"/>
        <v>9919549</v>
      </c>
    </row>
    <row r="14" spans="1:7" x14ac:dyDescent="0.25">
      <c r="A14" t="s">
        <v>18</v>
      </c>
      <c r="B14" s="1">
        <v>190205801</v>
      </c>
      <c r="C14" s="1">
        <v>145227919</v>
      </c>
      <c r="D14" s="1">
        <v>29600</v>
      </c>
      <c r="E14" s="1">
        <v>11069746</v>
      </c>
      <c r="F14" s="1">
        <v>0</v>
      </c>
      <c r="G14" s="2">
        <f t="shared" si="0"/>
        <v>346533066</v>
      </c>
    </row>
    <row r="15" spans="1:7" x14ac:dyDescent="0.25">
      <c r="A15" t="s">
        <v>19</v>
      </c>
      <c r="B15" s="1">
        <v>219257229</v>
      </c>
      <c r="C15" s="1">
        <v>74086069</v>
      </c>
      <c r="D15" s="1">
        <v>68451</v>
      </c>
      <c r="E15" s="1">
        <v>4511250</v>
      </c>
      <c r="F15" s="1">
        <v>0</v>
      </c>
      <c r="G15" s="2">
        <f t="shared" si="0"/>
        <v>297922999</v>
      </c>
    </row>
    <row r="16" spans="1:7" x14ac:dyDescent="0.25">
      <c r="A16" t="s">
        <v>20</v>
      </c>
      <c r="B16" s="1">
        <v>9956550</v>
      </c>
      <c r="C16" s="1">
        <v>49211482</v>
      </c>
      <c r="D16" s="1">
        <v>0</v>
      </c>
      <c r="E16" s="1">
        <v>2007629</v>
      </c>
      <c r="F16" s="1">
        <v>0</v>
      </c>
      <c r="G16" s="2">
        <f t="shared" si="0"/>
        <v>61175661</v>
      </c>
    </row>
    <row r="17" spans="1:7" x14ac:dyDescent="0.25">
      <c r="A17" t="s">
        <v>21</v>
      </c>
      <c r="B17" s="1">
        <v>8857940</v>
      </c>
      <c r="C17" s="1">
        <v>8392706</v>
      </c>
      <c r="D17" s="1">
        <v>0</v>
      </c>
      <c r="E17" s="1">
        <v>0</v>
      </c>
      <c r="F17" s="1">
        <v>0</v>
      </c>
      <c r="G17" s="2">
        <f t="shared" si="0"/>
        <v>17250646</v>
      </c>
    </row>
    <row r="18" spans="1:7" x14ac:dyDescent="0.25">
      <c r="A18" t="s">
        <v>22</v>
      </c>
      <c r="B18" s="1">
        <v>56224227</v>
      </c>
      <c r="C18" s="1">
        <v>37954035</v>
      </c>
      <c r="D18" s="1">
        <v>0</v>
      </c>
      <c r="E18" s="1">
        <v>4576350</v>
      </c>
      <c r="F18" s="1">
        <v>0</v>
      </c>
      <c r="G18" s="2">
        <f t="shared" si="0"/>
        <v>98754612</v>
      </c>
    </row>
    <row r="19" spans="1:7" x14ac:dyDescent="0.25">
      <c r="A19" t="s">
        <v>23</v>
      </c>
      <c r="B19" s="1">
        <v>24086491</v>
      </c>
      <c r="C19" s="1">
        <v>2314777</v>
      </c>
      <c r="D19" s="1">
        <v>0</v>
      </c>
      <c r="E19" s="1">
        <v>0</v>
      </c>
      <c r="F19" s="1">
        <v>0</v>
      </c>
      <c r="G19" s="2">
        <f t="shared" si="0"/>
        <v>26401268</v>
      </c>
    </row>
    <row r="20" spans="1:7" x14ac:dyDescent="0.25">
      <c r="A20" t="s">
        <v>24</v>
      </c>
      <c r="B20" s="1">
        <v>14776391</v>
      </c>
      <c r="C20" s="1">
        <v>3710291</v>
      </c>
      <c r="D20" s="1">
        <v>51196</v>
      </c>
      <c r="E20" s="1">
        <v>0</v>
      </c>
      <c r="F20" s="1">
        <v>0</v>
      </c>
      <c r="G20" s="2">
        <f t="shared" si="0"/>
        <v>18537878</v>
      </c>
    </row>
    <row r="21" spans="1:7" x14ac:dyDescent="0.25">
      <c r="A21" t="s">
        <v>25</v>
      </c>
      <c r="B21" s="1">
        <v>72481008</v>
      </c>
      <c r="C21" s="1">
        <v>16805815</v>
      </c>
      <c r="D21" s="1">
        <v>253915</v>
      </c>
      <c r="E21" s="1">
        <v>55647</v>
      </c>
      <c r="F21" s="1">
        <v>7067686</v>
      </c>
      <c r="G21" s="2">
        <f t="shared" si="0"/>
        <v>96664071</v>
      </c>
    </row>
    <row r="22" spans="1:7" x14ac:dyDescent="0.25">
      <c r="A22" t="s">
        <v>26</v>
      </c>
      <c r="B22" s="1">
        <v>58662099</v>
      </c>
      <c r="C22" s="1">
        <v>31207989</v>
      </c>
      <c r="D22" s="1">
        <v>907090</v>
      </c>
      <c r="E22" s="1">
        <v>222779</v>
      </c>
      <c r="F22" s="1">
        <v>0</v>
      </c>
      <c r="G22" s="2">
        <f t="shared" si="0"/>
        <v>90999957</v>
      </c>
    </row>
    <row r="23" spans="1:7" x14ac:dyDescent="0.25">
      <c r="A23" t="s">
        <v>27</v>
      </c>
      <c r="B23" s="1">
        <v>67448433</v>
      </c>
      <c r="C23" s="1">
        <v>39795615</v>
      </c>
      <c r="D23" s="1">
        <v>0</v>
      </c>
      <c r="E23" s="1">
        <v>0</v>
      </c>
      <c r="F23" s="1">
        <v>0</v>
      </c>
      <c r="G23" s="2">
        <f t="shared" si="0"/>
        <v>107244048</v>
      </c>
    </row>
    <row r="24" spans="1:7" x14ac:dyDescent="0.25">
      <c r="A24" t="s">
        <v>28</v>
      </c>
      <c r="B24" s="1">
        <v>126871490</v>
      </c>
      <c r="C24" s="1">
        <v>60220479</v>
      </c>
      <c r="D24" s="1">
        <v>0</v>
      </c>
      <c r="E24" s="1">
        <v>7484986</v>
      </c>
      <c r="F24" s="1">
        <v>0</v>
      </c>
      <c r="G24" s="2">
        <f t="shared" si="0"/>
        <v>194576955</v>
      </c>
    </row>
    <row r="25" spans="1:7" x14ac:dyDescent="0.25">
      <c r="A25" t="s">
        <v>29</v>
      </c>
      <c r="B25" s="1">
        <v>15263061</v>
      </c>
      <c r="C25" s="1">
        <v>1499732</v>
      </c>
      <c r="D25" s="1">
        <v>0</v>
      </c>
      <c r="E25" s="1">
        <v>0</v>
      </c>
      <c r="F25" s="1">
        <v>0</v>
      </c>
      <c r="G25" s="2">
        <f t="shared" si="0"/>
        <v>16762793</v>
      </c>
    </row>
    <row r="26" spans="1:7" x14ac:dyDescent="0.25">
      <c r="A26" t="s">
        <v>30</v>
      </c>
      <c r="B26" s="1">
        <v>52906321</v>
      </c>
      <c r="C26" s="1">
        <v>22190150</v>
      </c>
      <c r="D26" s="1">
        <v>0</v>
      </c>
      <c r="E26" s="1">
        <v>0</v>
      </c>
      <c r="F26" s="1">
        <v>0</v>
      </c>
      <c r="G26" s="2">
        <f t="shared" si="0"/>
        <v>75096471</v>
      </c>
    </row>
    <row r="27" spans="1:7" x14ac:dyDescent="0.25">
      <c r="A27" t="s">
        <v>31</v>
      </c>
      <c r="B27" s="1">
        <v>400232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400232</v>
      </c>
    </row>
    <row r="28" spans="1:7" x14ac:dyDescent="0.25">
      <c r="A28" t="s">
        <v>32</v>
      </c>
      <c r="B28" s="1">
        <v>13394852</v>
      </c>
      <c r="C28" s="1">
        <v>3575262</v>
      </c>
      <c r="D28" s="1">
        <v>0</v>
      </c>
      <c r="E28" s="1">
        <v>866710</v>
      </c>
      <c r="F28" s="1">
        <v>0</v>
      </c>
      <c r="G28" s="2">
        <f t="shared" si="0"/>
        <v>17836824</v>
      </c>
    </row>
    <row r="29" spans="1:7" x14ac:dyDescent="0.25">
      <c r="A29" t="s">
        <v>33</v>
      </c>
      <c r="B29" s="1">
        <v>10809063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10809063</v>
      </c>
    </row>
    <row r="30" spans="1:7" x14ac:dyDescent="0.25">
      <c r="A30" t="s">
        <v>34</v>
      </c>
      <c r="B30" s="1" t="s">
        <v>66</v>
      </c>
      <c r="C30" s="1" t="s">
        <v>66</v>
      </c>
      <c r="D30" s="1" t="s">
        <v>66</v>
      </c>
      <c r="E30" s="1" t="s">
        <v>66</v>
      </c>
      <c r="F30" s="1" t="s">
        <v>66</v>
      </c>
      <c r="G30" s="2">
        <f t="shared" si="0"/>
        <v>0</v>
      </c>
    </row>
    <row r="31" spans="1:7" x14ac:dyDescent="0.25">
      <c r="A31" t="s">
        <v>35</v>
      </c>
      <c r="B31" s="1">
        <v>281190864</v>
      </c>
      <c r="C31" s="1">
        <v>113581622</v>
      </c>
      <c r="D31" s="1">
        <v>0</v>
      </c>
      <c r="E31" s="1">
        <v>16291307</v>
      </c>
      <c r="F31" s="1">
        <v>0</v>
      </c>
      <c r="G31" s="2">
        <f t="shared" si="0"/>
        <v>411063793</v>
      </c>
    </row>
    <row r="32" spans="1:7" x14ac:dyDescent="0.25">
      <c r="A32" t="s">
        <v>36</v>
      </c>
      <c r="B32" s="1">
        <v>468722</v>
      </c>
      <c r="C32" s="1">
        <v>0</v>
      </c>
      <c r="D32" s="1">
        <v>0</v>
      </c>
      <c r="E32" s="1">
        <v>0</v>
      </c>
      <c r="F32" s="1">
        <v>24372696</v>
      </c>
      <c r="G32" s="2">
        <f t="shared" si="0"/>
        <v>24841418</v>
      </c>
    </row>
    <row r="33" spans="1:7" x14ac:dyDescent="0.25">
      <c r="A33" t="s">
        <v>37</v>
      </c>
      <c r="B33" s="1">
        <v>635942600</v>
      </c>
      <c r="C33" s="1">
        <v>233847700</v>
      </c>
      <c r="D33" s="1">
        <v>0</v>
      </c>
      <c r="E33" s="1">
        <v>58642000</v>
      </c>
      <c r="F33" s="1">
        <v>300</v>
      </c>
      <c r="G33" s="2">
        <f t="shared" si="0"/>
        <v>928432600</v>
      </c>
    </row>
    <row r="34" spans="1:7" x14ac:dyDescent="0.25">
      <c r="A34" t="s">
        <v>38</v>
      </c>
      <c r="B34" s="1">
        <v>206644905</v>
      </c>
      <c r="C34" s="1">
        <v>85675597</v>
      </c>
      <c r="D34" s="1">
        <v>0</v>
      </c>
      <c r="E34" s="1">
        <v>0</v>
      </c>
      <c r="F34" s="1">
        <v>13731211</v>
      </c>
      <c r="G34" s="2">
        <f t="shared" si="0"/>
        <v>306051713</v>
      </c>
    </row>
    <row r="35" spans="1:7" x14ac:dyDescent="0.25">
      <c r="A35" t="s">
        <v>39</v>
      </c>
      <c r="B35" s="1">
        <v>9117854</v>
      </c>
      <c r="C35" s="1">
        <v>1991337</v>
      </c>
      <c r="D35" s="1">
        <v>0</v>
      </c>
      <c r="E35" s="1">
        <v>133553</v>
      </c>
      <c r="F35" s="1">
        <v>0</v>
      </c>
      <c r="G35" s="2">
        <f t="shared" si="0"/>
        <v>11242744</v>
      </c>
    </row>
    <row r="36" spans="1:7" x14ac:dyDescent="0.25">
      <c r="A36" t="s">
        <v>40</v>
      </c>
      <c r="B36" s="1">
        <v>49300554</v>
      </c>
      <c r="C36" s="1">
        <v>40406171</v>
      </c>
      <c r="D36" s="1">
        <v>391518</v>
      </c>
      <c r="E36" s="1">
        <v>4333416</v>
      </c>
      <c r="F36" s="1">
        <v>0</v>
      </c>
      <c r="G36" s="2">
        <f t="shared" si="0"/>
        <v>94431659</v>
      </c>
    </row>
    <row r="37" spans="1:7" x14ac:dyDescent="0.25">
      <c r="A37" t="s">
        <v>41</v>
      </c>
      <c r="B37" s="1">
        <v>76628356</v>
      </c>
      <c r="C37" s="1">
        <v>9442362</v>
      </c>
      <c r="D37" s="1">
        <v>0</v>
      </c>
      <c r="E37" s="1">
        <v>112095</v>
      </c>
      <c r="F37" s="1">
        <v>0</v>
      </c>
      <c r="G37" s="2">
        <f t="shared" si="0"/>
        <v>86182813</v>
      </c>
    </row>
    <row r="38" spans="1:7" x14ac:dyDescent="0.25">
      <c r="A38" t="s">
        <v>42</v>
      </c>
      <c r="B38" s="1">
        <v>66976146</v>
      </c>
      <c r="C38" s="1">
        <v>5126437</v>
      </c>
      <c r="D38" s="1">
        <v>0</v>
      </c>
      <c r="E38" s="1">
        <v>14603</v>
      </c>
      <c r="F38" s="1">
        <v>0</v>
      </c>
      <c r="G38" s="2">
        <f t="shared" si="0"/>
        <v>72117186</v>
      </c>
    </row>
    <row r="39" spans="1:7" x14ac:dyDescent="0.25">
      <c r="A39" t="s">
        <v>43</v>
      </c>
      <c r="B39" s="1">
        <v>224394662</v>
      </c>
      <c r="C39" s="1">
        <v>168753980</v>
      </c>
      <c r="D39" s="1">
        <v>2526762</v>
      </c>
      <c r="E39" s="1">
        <v>37732615</v>
      </c>
      <c r="F39" s="1">
        <v>0</v>
      </c>
      <c r="G39" s="2">
        <f t="shared" si="0"/>
        <v>433408019</v>
      </c>
    </row>
    <row r="40" spans="1:7" x14ac:dyDescent="0.25">
      <c r="A40" t="s">
        <v>44</v>
      </c>
      <c r="B40" s="1">
        <v>96573</v>
      </c>
      <c r="C40" s="1">
        <v>4800383</v>
      </c>
      <c r="D40" s="1">
        <v>0</v>
      </c>
      <c r="E40" s="1">
        <v>2005249</v>
      </c>
      <c r="F40" s="1">
        <v>0</v>
      </c>
      <c r="G40" s="2">
        <f t="shared" si="0"/>
        <v>6902205</v>
      </c>
    </row>
    <row r="41" spans="1:7" x14ac:dyDescent="0.25">
      <c r="A41" t="s">
        <v>45</v>
      </c>
      <c r="B41" s="1">
        <v>7566102</v>
      </c>
      <c r="C41" s="1">
        <v>1852802</v>
      </c>
      <c r="D41" s="1">
        <v>0</v>
      </c>
      <c r="E41" s="1">
        <v>0</v>
      </c>
      <c r="F41" s="1">
        <v>0</v>
      </c>
      <c r="G41" s="2">
        <f t="shared" si="0"/>
        <v>9418904</v>
      </c>
    </row>
    <row r="42" spans="1:7" x14ac:dyDescent="0.25">
      <c r="A42" t="s">
        <v>46</v>
      </c>
      <c r="B42" s="1">
        <v>24339174</v>
      </c>
      <c r="C42" s="1">
        <v>4764056</v>
      </c>
      <c r="D42" s="1">
        <v>0</v>
      </c>
      <c r="E42" s="1">
        <v>0</v>
      </c>
      <c r="F42" s="1">
        <v>0</v>
      </c>
      <c r="G42" s="2">
        <f t="shared" si="0"/>
        <v>29103230</v>
      </c>
    </row>
    <row r="43" spans="1:7" x14ac:dyDescent="0.25">
      <c r="A43" t="s">
        <v>47</v>
      </c>
      <c r="B43" s="1">
        <v>0</v>
      </c>
      <c r="C43" s="1">
        <v>38285069</v>
      </c>
      <c r="D43" s="1">
        <v>0</v>
      </c>
      <c r="E43" s="1">
        <v>0</v>
      </c>
      <c r="F43" s="1">
        <v>0</v>
      </c>
      <c r="G43" s="2">
        <f t="shared" si="0"/>
        <v>38285069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225382</v>
      </c>
      <c r="G44" s="2">
        <f t="shared" si="0"/>
        <v>225382</v>
      </c>
    </row>
    <row r="45" spans="1:7" x14ac:dyDescent="0.25">
      <c r="A45" t="s">
        <v>49</v>
      </c>
      <c r="B45" s="1">
        <v>79022309</v>
      </c>
      <c r="C45" s="1">
        <v>34770683</v>
      </c>
      <c r="D45" s="1">
        <v>0</v>
      </c>
      <c r="E45" s="1">
        <v>4764598</v>
      </c>
      <c r="F45" s="1">
        <v>1</v>
      </c>
      <c r="G45" s="2">
        <f t="shared" si="0"/>
        <v>118557591</v>
      </c>
    </row>
    <row r="46" spans="1:7" x14ac:dyDescent="0.25">
      <c r="A46" t="s">
        <v>50</v>
      </c>
      <c r="B46" s="1">
        <v>843291586</v>
      </c>
      <c r="C46" s="1">
        <v>96161564</v>
      </c>
      <c r="D46" s="1">
        <v>0</v>
      </c>
      <c r="E46" s="1">
        <v>0</v>
      </c>
      <c r="F46" s="1">
        <v>98092</v>
      </c>
      <c r="G46" s="2">
        <f t="shared" si="0"/>
        <v>939551242</v>
      </c>
    </row>
    <row r="47" spans="1:7" x14ac:dyDescent="0.25">
      <c r="A47" t="s">
        <v>51</v>
      </c>
      <c r="B47" s="1">
        <v>2159497</v>
      </c>
      <c r="C47" s="1">
        <v>279900</v>
      </c>
      <c r="D47" s="1">
        <v>0</v>
      </c>
      <c r="E47" s="1">
        <v>0</v>
      </c>
      <c r="F47" s="1">
        <v>146748</v>
      </c>
      <c r="G47" s="2">
        <f t="shared" si="0"/>
        <v>2586145</v>
      </c>
    </row>
    <row r="48" spans="1:7" x14ac:dyDescent="0.25">
      <c r="A48" t="s">
        <v>52</v>
      </c>
      <c r="B48" s="1">
        <v>10855427</v>
      </c>
      <c r="C48" s="1">
        <v>3284745</v>
      </c>
      <c r="D48" s="1">
        <v>5471453</v>
      </c>
      <c r="E48" s="1">
        <v>1709644</v>
      </c>
      <c r="F48" s="1">
        <v>1</v>
      </c>
      <c r="G48" s="2">
        <f t="shared" si="0"/>
        <v>21321270</v>
      </c>
    </row>
    <row r="49" spans="1:7" x14ac:dyDescent="0.25">
      <c r="A49" t="s">
        <v>53</v>
      </c>
      <c r="B49" s="1">
        <v>383596107</v>
      </c>
      <c r="C49" s="1">
        <v>319439</v>
      </c>
      <c r="D49" s="1">
        <v>19125</v>
      </c>
      <c r="E49" s="1">
        <v>3000</v>
      </c>
      <c r="F49" s="1">
        <v>0</v>
      </c>
      <c r="G49" s="2">
        <f t="shared" si="0"/>
        <v>383937671</v>
      </c>
    </row>
    <row r="50" spans="1:7" x14ac:dyDescent="0.25">
      <c r="A50" t="s">
        <v>54</v>
      </c>
      <c r="B50" s="1">
        <v>287264952</v>
      </c>
      <c r="C50" s="1">
        <v>39147762</v>
      </c>
      <c r="D50" s="1">
        <v>0</v>
      </c>
      <c r="E50" s="1">
        <v>2724183</v>
      </c>
      <c r="F50" s="1">
        <v>62</v>
      </c>
      <c r="G50" s="2">
        <f t="shared" si="0"/>
        <v>329136959</v>
      </c>
    </row>
    <row r="51" spans="1:7" x14ac:dyDescent="0.25">
      <c r="A51" t="s">
        <v>55</v>
      </c>
      <c r="B51" s="1">
        <v>176428</v>
      </c>
      <c r="C51" s="1">
        <v>664948</v>
      </c>
      <c r="D51" s="1">
        <v>228641</v>
      </c>
      <c r="E51" s="1">
        <v>0</v>
      </c>
      <c r="F51" s="1">
        <v>0</v>
      </c>
      <c r="G51" s="2">
        <f t="shared" si="0"/>
        <v>1070017</v>
      </c>
    </row>
    <row r="52" spans="1:7" x14ac:dyDescent="0.25">
      <c r="A52" t="s">
        <v>56</v>
      </c>
      <c r="B52" s="1">
        <v>35460975</v>
      </c>
      <c r="C52" s="1">
        <v>3082051</v>
      </c>
      <c r="D52" s="1">
        <v>59700</v>
      </c>
      <c r="E52" s="1">
        <v>1621661</v>
      </c>
      <c r="F52" s="1">
        <v>4131111</v>
      </c>
      <c r="G52" s="2">
        <f t="shared" si="0"/>
        <v>44355498</v>
      </c>
    </row>
    <row r="53" spans="1:7" x14ac:dyDescent="0.25">
      <c r="A53" t="s">
        <v>57</v>
      </c>
      <c r="B53" s="1">
        <v>93254584</v>
      </c>
      <c r="C53" s="1">
        <v>29700343</v>
      </c>
      <c r="D53" s="1">
        <v>0</v>
      </c>
      <c r="E53" s="1">
        <v>0</v>
      </c>
      <c r="F53" s="1">
        <v>0</v>
      </c>
      <c r="G53" s="2">
        <f t="shared" si="0"/>
        <v>122954927</v>
      </c>
    </row>
    <row r="54" spans="1:7" x14ac:dyDescent="0.25">
      <c r="A54" t="s">
        <v>58</v>
      </c>
      <c r="B54" s="1">
        <v>17032619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17032619</v>
      </c>
    </row>
    <row r="56" spans="1:7" x14ac:dyDescent="0.25">
      <c r="B56" s="1">
        <f>+SUM(B2:B54)</f>
        <v>6386356079</v>
      </c>
      <c r="C56" s="1">
        <f>+SUM(C2:C54)</f>
        <v>1676094618</v>
      </c>
      <c r="D56" s="1">
        <f>+SUM(D2:D54)</f>
        <v>10339881</v>
      </c>
      <c r="E56" s="1">
        <f>+SUM(E2:E54)</f>
        <v>193288501</v>
      </c>
      <c r="F56" s="1">
        <f>+SUM(F2:F54)</f>
        <v>128721559</v>
      </c>
      <c r="G56" s="2">
        <f>+SUM(B56:F56)</f>
        <v>8394800638</v>
      </c>
    </row>
    <row r="60" spans="1:7" x14ac:dyDescent="0.25">
      <c r="G60" s="2"/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7045D15-7D33-4FAE-8958-EBE4FBB6EB7F}">
  <dimension ref="A1:G56"/>
  <sheetViews>
    <sheetView tabSelected="1" workbookViewId="0"/>
  </sheetViews>
  <sheetFormatPr defaultRowHeight="15" x14ac:dyDescent="0.25"/>
  <cols>
    <col min="1" max="1" width="24.7109375" customWidth="1"/>
    <col min="2" max="6" width="16.85546875" style="1" customWidth="1"/>
    <col min="7" max="7" width="18.2851562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5040160</v>
      </c>
      <c r="C2" s="1">
        <v>846395</v>
      </c>
      <c r="D2" s="1">
        <v>43310</v>
      </c>
      <c r="E2" s="1">
        <v>11526</v>
      </c>
      <c r="F2" s="1">
        <v>88098404</v>
      </c>
      <c r="G2" s="2">
        <f>SUM(B2:F2)</f>
        <v>94039795</v>
      </c>
    </row>
    <row r="3" spans="1:7" x14ac:dyDescent="0.25">
      <c r="A3" t="s">
        <v>7</v>
      </c>
      <c r="B3" s="1">
        <v>4507239</v>
      </c>
      <c r="C3" s="1">
        <v>354253</v>
      </c>
      <c r="D3" s="1">
        <v>0</v>
      </c>
      <c r="E3" s="1">
        <v>1003759</v>
      </c>
      <c r="F3" s="1">
        <v>0</v>
      </c>
      <c r="G3" s="2">
        <f t="shared" ref="G3:G54" si="0">SUM(B3:F3)</f>
        <v>5865251</v>
      </c>
    </row>
    <row r="4" spans="1:7" x14ac:dyDescent="0.25">
      <c r="A4" t="s">
        <v>8</v>
      </c>
      <c r="B4" s="1">
        <v>26029086</v>
      </c>
      <c r="C4" s="1">
        <v>49666</v>
      </c>
      <c r="D4" s="1">
        <v>2486820</v>
      </c>
      <c r="E4" s="1">
        <v>320734</v>
      </c>
      <c r="F4" s="1">
        <v>0</v>
      </c>
      <c r="G4" s="2">
        <f t="shared" si="0"/>
        <v>28886306</v>
      </c>
    </row>
    <row r="5" spans="1:7" x14ac:dyDescent="0.25">
      <c r="A5" t="s">
        <v>9</v>
      </c>
      <c r="B5" s="1">
        <v>3218863</v>
      </c>
      <c r="C5" s="1">
        <v>244750</v>
      </c>
      <c r="D5" s="1">
        <v>0</v>
      </c>
      <c r="E5" s="1">
        <v>0</v>
      </c>
      <c r="F5" s="1">
        <v>175000</v>
      </c>
      <c r="G5" s="2">
        <f t="shared" si="0"/>
        <v>3638613</v>
      </c>
    </row>
    <row r="6" spans="1:7" x14ac:dyDescent="0.25">
      <c r="A6" t="s">
        <v>10</v>
      </c>
      <c r="B6" s="1">
        <v>1943688414</v>
      </c>
      <c r="C6" s="1">
        <v>237285665</v>
      </c>
      <c r="D6" s="1">
        <v>0</v>
      </c>
      <c r="E6" s="1">
        <v>23823030</v>
      </c>
      <c r="F6" s="1">
        <v>0</v>
      </c>
      <c r="G6" s="2">
        <f t="shared" si="0"/>
        <v>2204797109</v>
      </c>
    </row>
    <row r="7" spans="1:7" x14ac:dyDescent="0.25">
      <c r="A7" t="s">
        <v>11</v>
      </c>
      <c r="B7" s="1">
        <v>120891419</v>
      </c>
      <c r="C7" s="1">
        <v>6142163</v>
      </c>
      <c r="D7" s="1">
        <v>0</v>
      </c>
      <c r="E7" s="1">
        <v>900292</v>
      </c>
      <c r="F7" s="1">
        <v>0</v>
      </c>
      <c r="G7" s="2">
        <f t="shared" si="0"/>
        <v>127933874</v>
      </c>
    </row>
    <row r="8" spans="1:7" x14ac:dyDescent="0.25">
      <c r="A8" t="s">
        <v>12</v>
      </c>
      <c r="B8" s="1">
        <v>29403852</v>
      </c>
      <c r="C8" s="1">
        <v>1891496</v>
      </c>
      <c r="D8" s="1">
        <v>0</v>
      </c>
      <c r="E8" s="1">
        <v>3457021</v>
      </c>
      <c r="F8" s="1">
        <v>0</v>
      </c>
      <c r="G8" s="2">
        <f t="shared" si="0"/>
        <v>34752369</v>
      </c>
    </row>
    <row r="9" spans="1:7" x14ac:dyDescent="0.25">
      <c r="A9" t="s">
        <v>13</v>
      </c>
      <c r="B9" s="1">
        <v>10613108</v>
      </c>
      <c r="C9" s="1">
        <v>158250</v>
      </c>
      <c r="D9" s="1">
        <v>192500</v>
      </c>
      <c r="E9" s="1">
        <v>0</v>
      </c>
      <c r="F9" s="1">
        <v>0</v>
      </c>
      <c r="G9" s="2">
        <f t="shared" si="0"/>
        <v>10963858</v>
      </c>
    </row>
    <row r="10" spans="1:7" x14ac:dyDescent="0.25">
      <c r="A10" t="s">
        <v>14</v>
      </c>
      <c r="B10" s="1">
        <v>259049731</v>
      </c>
      <c r="C10" s="1">
        <v>27340503</v>
      </c>
      <c r="D10" s="1">
        <v>0</v>
      </c>
      <c r="E10" s="1">
        <v>5806445</v>
      </c>
      <c r="F10" s="1">
        <v>7000000</v>
      </c>
      <c r="G10" s="2">
        <f t="shared" si="0"/>
        <v>299196679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0</v>
      </c>
      <c r="G11" s="2">
        <f t="shared" si="0"/>
        <v>0</v>
      </c>
    </row>
    <row r="12" spans="1:7" x14ac:dyDescent="0.25">
      <c r="A12" t="s">
        <v>16</v>
      </c>
      <c r="B12" s="1">
        <v>4734275</v>
      </c>
      <c r="C12" s="1">
        <v>0</v>
      </c>
      <c r="D12" s="1">
        <v>0</v>
      </c>
      <c r="E12" s="1">
        <v>0</v>
      </c>
      <c r="F12" s="1">
        <v>0</v>
      </c>
      <c r="G12" s="2">
        <f t="shared" si="0"/>
        <v>4734275</v>
      </c>
    </row>
    <row r="13" spans="1:7" x14ac:dyDescent="0.25">
      <c r="A13" t="s">
        <v>17</v>
      </c>
      <c r="B13" s="1">
        <v>10257751</v>
      </c>
      <c r="C13" s="1">
        <v>1327620</v>
      </c>
      <c r="D13" s="1">
        <v>0</v>
      </c>
      <c r="E13" s="1">
        <v>0</v>
      </c>
      <c r="F13" s="1">
        <v>0</v>
      </c>
      <c r="G13" s="2">
        <f t="shared" si="0"/>
        <v>11585371</v>
      </c>
    </row>
    <row r="14" spans="1:7" x14ac:dyDescent="0.25">
      <c r="A14" t="s">
        <v>18</v>
      </c>
      <c r="B14" s="1">
        <v>231872430</v>
      </c>
      <c r="C14" s="1">
        <v>156588888</v>
      </c>
      <c r="D14" s="1">
        <v>32325</v>
      </c>
      <c r="E14" s="1">
        <v>4080002</v>
      </c>
      <c r="F14" s="1">
        <v>0</v>
      </c>
      <c r="G14" s="2">
        <f t="shared" si="0"/>
        <v>392573645</v>
      </c>
    </row>
    <row r="15" spans="1:7" x14ac:dyDescent="0.25">
      <c r="A15" t="s">
        <v>19</v>
      </c>
      <c r="B15" s="1">
        <v>244751127</v>
      </c>
      <c r="C15" s="1">
        <v>95017958</v>
      </c>
      <c r="D15" s="1">
        <v>20675</v>
      </c>
      <c r="E15" s="1">
        <v>4144556</v>
      </c>
      <c r="F15" s="1">
        <v>8</v>
      </c>
      <c r="G15" s="2">
        <f t="shared" si="0"/>
        <v>343934324</v>
      </c>
    </row>
    <row r="16" spans="1:7" x14ac:dyDescent="0.25">
      <c r="A16" t="s">
        <v>20</v>
      </c>
      <c r="B16" s="1">
        <v>8706240</v>
      </c>
      <c r="C16" s="1">
        <v>46735636</v>
      </c>
      <c r="D16" s="1">
        <v>0</v>
      </c>
      <c r="E16" s="1">
        <v>1259819</v>
      </c>
      <c r="F16" s="1">
        <v>0</v>
      </c>
      <c r="G16" s="2">
        <f t="shared" si="0"/>
        <v>56701695</v>
      </c>
    </row>
    <row r="17" spans="1:7" x14ac:dyDescent="0.25">
      <c r="A17" t="s">
        <v>21</v>
      </c>
      <c r="B17" s="1">
        <v>8995570</v>
      </c>
      <c r="C17" s="1">
        <v>8398684</v>
      </c>
      <c r="D17" s="1">
        <v>0</v>
      </c>
      <c r="E17" s="1">
        <v>0</v>
      </c>
      <c r="F17" s="1">
        <v>0</v>
      </c>
      <c r="G17" s="2">
        <f t="shared" si="0"/>
        <v>17394254</v>
      </c>
    </row>
    <row r="18" spans="1:7" x14ac:dyDescent="0.25">
      <c r="A18" t="s">
        <v>22</v>
      </c>
      <c r="B18" s="1">
        <v>59428198</v>
      </c>
      <c r="C18" s="1">
        <v>38943936</v>
      </c>
      <c r="D18" s="1">
        <v>0</v>
      </c>
      <c r="E18" s="1">
        <v>4904529</v>
      </c>
      <c r="F18" s="1">
        <v>0</v>
      </c>
      <c r="G18" s="2">
        <f t="shared" si="0"/>
        <v>103276663</v>
      </c>
    </row>
    <row r="19" spans="1:7" x14ac:dyDescent="0.25">
      <c r="A19" t="s">
        <v>23</v>
      </c>
      <c r="B19" s="1">
        <v>24173634</v>
      </c>
      <c r="C19" s="1">
        <v>2242374</v>
      </c>
      <c r="D19" s="1">
        <v>0</v>
      </c>
      <c r="E19" s="1">
        <v>0</v>
      </c>
      <c r="F19" s="1">
        <v>0</v>
      </c>
      <c r="G19" s="2">
        <f t="shared" si="0"/>
        <v>26416008</v>
      </c>
    </row>
    <row r="20" spans="1:7" x14ac:dyDescent="0.25">
      <c r="A20" t="s">
        <v>24</v>
      </c>
      <c r="B20" s="1">
        <v>11882274</v>
      </c>
      <c r="C20" s="1">
        <v>2590876</v>
      </c>
      <c r="D20" s="1">
        <v>40500</v>
      </c>
      <c r="E20" s="1">
        <v>0</v>
      </c>
      <c r="F20" s="1">
        <v>0</v>
      </c>
      <c r="G20" s="2">
        <f t="shared" si="0"/>
        <v>14513650</v>
      </c>
    </row>
    <row r="21" spans="1:7" x14ac:dyDescent="0.25">
      <c r="A21" t="s">
        <v>25</v>
      </c>
      <c r="B21" s="1">
        <v>78783615</v>
      </c>
      <c r="C21" s="1">
        <v>19556951</v>
      </c>
      <c r="D21" s="1">
        <v>256977</v>
      </c>
      <c r="E21" s="1">
        <v>6600</v>
      </c>
      <c r="F21" s="1">
        <v>7258819</v>
      </c>
      <c r="G21" s="2">
        <f t="shared" si="0"/>
        <v>105862962</v>
      </c>
    </row>
    <row r="22" spans="1:7" x14ac:dyDescent="0.25">
      <c r="A22" t="s">
        <v>26</v>
      </c>
      <c r="B22" s="1">
        <v>60364739</v>
      </c>
      <c r="C22" s="1">
        <v>30957291</v>
      </c>
      <c r="D22" s="1">
        <v>744677</v>
      </c>
      <c r="E22" s="1">
        <v>197000</v>
      </c>
      <c r="F22" s="1">
        <v>0</v>
      </c>
      <c r="G22" s="2">
        <f t="shared" si="0"/>
        <v>92263707</v>
      </c>
    </row>
    <row r="23" spans="1:7" x14ac:dyDescent="0.25">
      <c r="A23" t="s">
        <v>27</v>
      </c>
      <c r="B23" s="1">
        <v>77698730</v>
      </c>
      <c r="C23" s="1">
        <v>40995576</v>
      </c>
      <c r="D23" s="1">
        <v>0</v>
      </c>
      <c r="E23" s="1">
        <v>0</v>
      </c>
      <c r="F23" s="1">
        <v>0</v>
      </c>
      <c r="G23" s="2">
        <f t="shared" si="0"/>
        <v>118694306</v>
      </c>
    </row>
    <row r="24" spans="1:7" x14ac:dyDescent="0.25">
      <c r="A24" t="s">
        <v>28</v>
      </c>
      <c r="B24" s="1">
        <v>132503186</v>
      </c>
      <c r="C24" s="1">
        <v>66977352</v>
      </c>
      <c r="D24" s="1">
        <v>0</v>
      </c>
      <c r="E24" s="1">
        <v>5202661</v>
      </c>
      <c r="F24" s="1">
        <v>0</v>
      </c>
      <c r="G24" s="2">
        <f t="shared" si="0"/>
        <v>204683199</v>
      </c>
    </row>
    <row r="25" spans="1:7" x14ac:dyDescent="0.25">
      <c r="A25" t="s">
        <v>29</v>
      </c>
      <c r="B25" s="1">
        <v>17966131</v>
      </c>
      <c r="C25" s="1">
        <v>1698215</v>
      </c>
      <c r="D25" s="1">
        <v>0</v>
      </c>
      <c r="E25" s="1">
        <v>0</v>
      </c>
      <c r="F25" s="1">
        <v>0</v>
      </c>
      <c r="G25" s="2">
        <f t="shared" si="0"/>
        <v>19664346</v>
      </c>
    </row>
    <row r="26" spans="1:7" x14ac:dyDescent="0.25">
      <c r="A26" t="s">
        <v>30</v>
      </c>
      <c r="B26" s="1">
        <v>46462921</v>
      </c>
      <c r="C26" s="1">
        <v>17716364</v>
      </c>
      <c r="D26" s="1">
        <v>0</v>
      </c>
      <c r="E26" s="1">
        <v>0</v>
      </c>
      <c r="F26" s="1">
        <v>0</v>
      </c>
      <c r="G26" s="2">
        <f t="shared" si="0"/>
        <v>64179285</v>
      </c>
    </row>
    <row r="27" spans="1:7" x14ac:dyDescent="0.25">
      <c r="A27" t="s">
        <v>31</v>
      </c>
      <c r="B27" s="1">
        <v>458160</v>
      </c>
      <c r="C27" s="1">
        <v>0</v>
      </c>
      <c r="D27" s="1">
        <v>0</v>
      </c>
      <c r="E27" s="1">
        <v>0</v>
      </c>
      <c r="F27" s="1">
        <v>0</v>
      </c>
      <c r="G27" s="2">
        <f t="shared" si="0"/>
        <v>458160</v>
      </c>
    </row>
    <row r="28" spans="1:7" x14ac:dyDescent="0.25">
      <c r="A28" t="s">
        <v>32</v>
      </c>
      <c r="B28" s="1">
        <v>13639076</v>
      </c>
      <c r="C28" s="1">
        <v>3561272</v>
      </c>
      <c r="D28" s="1">
        <v>0</v>
      </c>
      <c r="E28" s="1">
        <v>1107057</v>
      </c>
      <c r="F28" s="1">
        <v>0</v>
      </c>
      <c r="G28" s="2">
        <f t="shared" si="0"/>
        <v>18307405</v>
      </c>
    </row>
    <row r="29" spans="1:7" x14ac:dyDescent="0.25">
      <c r="A29" t="s">
        <v>33</v>
      </c>
      <c r="B29" s="1">
        <v>13085861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13085861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2">
        <f t="shared" si="0"/>
        <v>0</v>
      </c>
    </row>
    <row r="31" spans="1:7" x14ac:dyDescent="0.25">
      <c r="A31" t="s">
        <v>35</v>
      </c>
      <c r="B31" s="1">
        <v>318802322</v>
      </c>
      <c r="C31" s="1">
        <v>126327098</v>
      </c>
      <c r="D31" s="1">
        <v>0</v>
      </c>
      <c r="E31" s="1">
        <v>18487249</v>
      </c>
      <c r="F31" s="1">
        <v>586272</v>
      </c>
      <c r="G31" s="2">
        <f t="shared" si="0"/>
        <v>464202941</v>
      </c>
    </row>
    <row r="32" spans="1:7" x14ac:dyDescent="0.25">
      <c r="A32" t="s">
        <v>36</v>
      </c>
      <c r="B32" s="1">
        <v>466300</v>
      </c>
      <c r="C32" s="1">
        <v>0</v>
      </c>
      <c r="D32" s="1">
        <v>0</v>
      </c>
      <c r="E32" s="1">
        <v>0</v>
      </c>
      <c r="F32" s="1">
        <v>19877106</v>
      </c>
      <c r="G32" s="2">
        <f t="shared" si="0"/>
        <v>20343406</v>
      </c>
    </row>
    <row r="33" spans="1:7" x14ac:dyDescent="0.25">
      <c r="A33" t="s">
        <v>37</v>
      </c>
      <c r="B33" s="1">
        <v>655731700</v>
      </c>
      <c r="C33" s="1">
        <v>226358300</v>
      </c>
      <c r="D33" s="1">
        <v>0</v>
      </c>
      <c r="E33" s="1">
        <v>51678000</v>
      </c>
      <c r="F33" s="1">
        <v>3593000</v>
      </c>
      <c r="G33" s="2">
        <f t="shared" si="0"/>
        <v>937361000</v>
      </c>
    </row>
    <row r="34" spans="1:7" x14ac:dyDescent="0.25">
      <c r="A34" t="s">
        <v>38</v>
      </c>
      <c r="B34" s="1">
        <v>208838881</v>
      </c>
      <c r="C34" s="1">
        <v>88048035</v>
      </c>
      <c r="D34" s="1">
        <v>0</v>
      </c>
      <c r="E34" s="1">
        <v>0</v>
      </c>
      <c r="F34" s="1">
        <v>14962524</v>
      </c>
      <c r="G34" s="2">
        <f t="shared" si="0"/>
        <v>311849440</v>
      </c>
    </row>
    <row r="35" spans="1:7" x14ac:dyDescent="0.25">
      <c r="A35" t="s">
        <v>39</v>
      </c>
      <c r="B35" s="1">
        <v>8145819</v>
      </c>
      <c r="C35" s="1">
        <v>1965421</v>
      </c>
      <c r="D35" s="1">
        <v>0</v>
      </c>
      <c r="E35" s="1">
        <v>87244</v>
      </c>
      <c r="F35" s="1">
        <v>0</v>
      </c>
      <c r="G35" s="2">
        <f t="shared" si="0"/>
        <v>10198484</v>
      </c>
    </row>
    <row r="36" spans="1:7" x14ac:dyDescent="0.25">
      <c r="A36" t="s">
        <v>40</v>
      </c>
      <c r="B36" s="1">
        <v>53831510</v>
      </c>
      <c r="C36" s="1">
        <v>44347003</v>
      </c>
      <c r="D36" s="1">
        <v>394731</v>
      </c>
      <c r="E36" s="1">
        <v>3449946</v>
      </c>
      <c r="F36" s="1">
        <v>0</v>
      </c>
      <c r="G36" s="2">
        <f t="shared" si="0"/>
        <v>102023190</v>
      </c>
    </row>
    <row r="37" spans="1:7" x14ac:dyDescent="0.25">
      <c r="A37" t="s">
        <v>41</v>
      </c>
      <c r="B37" s="1">
        <v>77464115</v>
      </c>
      <c r="C37" s="1">
        <v>9193536</v>
      </c>
      <c r="D37" s="1">
        <v>0</v>
      </c>
      <c r="E37" s="1">
        <v>72228</v>
      </c>
      <c r="F37" s="1">
        <v>0</v>
      </c>
      <c r="G37" s="2">
        <f t="shared" si="0"/>
        <v>86729879</v>
      </c>
    </row>
    <row r="38" spans="1:7" x14ac:dyDescent="0.25">
      <c r="A38" t="s">
        <v>42</v>
      </c>
      <c r="B38" s="1">
        <v>78307579</v>
      </c>
      <c r="C38" s="1">
        <v>4797686</v>
      </c>
      <c r="D38" s="1">
        <v>0</v>
      </c>
      <c r="E38" s="1">
        <v>15264</v>
      </c>
      <c r="F38" s="1">
        <v>9000</v>
      </c>
      <c r="G38" s="2">
        <f t="shared" si="0"/>
        <v>83129529</v>
      </c>
    </row>
    <row r="39" spans="1:7" x14ac:dyDescent="0.25">
      <c r="A39" t="s">
        <v>43</v>
      </c>
      <c r="B39" s="1">
        <v>209656439</v>
      </c>
      <c r="C39" s="1">
        <v>164952827</v>
      </c>
      <c r="D39" s="1">
        <v>2387539</v>
      </c>
      <c r="E39" s="1">
        <v>33301789</v>
      </c>
      <c r="F39" s="1">
        <v>0</v>
      </c>
      <c r="G39" s="2">
        <f t="shared" si="0"/>
        <v>410298594</v>
      </c>
    </row>
    <row r="40" spans="1:7" x14ac:dyDescent="0.25">
      <c r="A40" t="s">
        <v>44</v>
      </c>
      <c r="B40" s="1">
        <v>0</v>
      </c>
      <c r="C40" s="1">
        <v>0</v>
      </c>
      <c r="D40" s="1">
        <v>0</v>
      </c>
      <c r="E40" s="1">
        <v>0</v>
      </c>
      <c r="F40" s="1">
        <v>6750999</v>
      </c>
      <c r="G40" s="2">
        <f t="shared" si="0"/>
        <v>6750999</v>
      </c>
    </row>
    <row r="41" spans="1:7" x14ac:dyDescent="0.25">
      <c r="A41" t="s">
        <v>45</v>
      </c>
      <c r="B41" s="1">
        <v>8095000</v>
      </c>
      <c r="C41" s="1">
        <v>1936465</v>
      </c>
      <c r="D41" s="1">
        <v>0</v>
      </c>
      <c r="E41" s="1">
        <v>0</v>
      </c>
      <c r="F41" s="1">
        <v>0</v>
      </c>
      <c r="G41" s="2">
        <f t="shared" si="0"/>
        <v>10031465</v>
      </c>
    </row>
    <row r="42" spans="1:7" x14ac:dyDescent="0.25">
      <c r="A42" t="s">
        <v>46</v>
      </c>
      <c r="B42" s="1">
        <v>25257212</v>
      </c>
      <c r="C42" s="1">
        <v>4950142</v>
      </c>
      <c r="D42" s="1">
        <v>0</v>
      </c>
      <c r="E42" s="1">
        <v>0</v>
      </c>
      <c r="F42" s="1">
        <v>4000</v>
      </c>
      <c r="G42" s="2">
        <f t="shared" si="0"/>
        <v>30211354</v>
      </c>
    </row>
    <row r="43" spans="1:7" x14ac:dyDescent="0.25">
      <c r="A43" t="s">
        <v>47</v>
      </c>
      <c r="B43" s="1">
        <v>0</v>
      </c>
      <c r="C43" s="1">
        <v>39476386</v>
      </c>
      <c r="D43" s="1">
        <v>0</v>
      </c>
      <c r="E43" s="1">
        <v>0</v>
      </c>
      <c r="F43" s="1">
        <v>0</v>
      </c>
      <c r="G43" s="2">
        <f t="shared" si="0"/>
        <v>39476386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204065</v>
      </c>
      <c r="G44" s="2">
        <f t="shared" si="0"/>
        <v>204065</v>
      </c>
    </row>
    <row r="45" spans="1:7" x14ac:dyDescent="0.25">
      <c r="A45" t="s">
        <v>49</v>
      </c>
      <c r="B45" s="1">
        <v>87926999</v>
      </c>
      <c r="C45" s="1">
        <v>37573553</v>
      </c>
      <c r="D45" s="1">
        <v>0</v>
      </c>
      <c r="E45" s="1">
        <v>5593741</v>
      </c>
      <c r="F45" s="1">
        <v>0</v>
      </c>
      <c r="G45" s="2">
        <f t="shared" si="0"/>
        <v>131094293</v>
      </c>
    </row>
    <row r="46" spans="1:7" x14ac:dyDescent="0.25">
      <c r="A46" t="s">
        <v>50</v>
      </c>
      <c r="B46" s="1">
        <v>845755661</v>
      </c>
      <c r="C46" s="1">
        <v>85925618</v>
      </c>
      <c r="D46" s="1">
        <v>0</v>
      </c>
      <c r="E46" s="1">
        <v>0</v>
      </c>
      <c r="F46" s="1">
        <v>92412</v>
      </c>
      <c r="G46" s="2">
        <f t="shared" si="0"/>
        <v>931773691</v>
      </c>
    </row>
    <row r="47" spans="1:7" x14ac:dyDescent="0.25">
      <c r="A47" t="s">
        <v>51</v>
      </c>
      <c r="B47" s="1">
        <v>2134703</v>
      </c>
      <c r="C47" s="1">
        <v>310869</v>
      </c>
      <c r="D47" s="1">
        <v>0</v>
      </c>
      <c r="E47" s="1">
        <v>0</v>
      </c>
      <c r="F47" s="1">
        <v>0</v>
      </c>
      <c r="G47" s="2">
        <f t="shared" si="0"/>
        <v>2445572</v>
      </c>
    </row>
    <row r="48" spans="1:7" x14ac:dyDescent="0.25">
      <c r="A48" t="s">
        <v>52</v>
      </c>
      <c r="B48" s="1">
        <v>10494737</v>
      </c>
      <c r="C48" s="1">
        <v>3123988</v>
      </c>
      <c r="D48" s="1">
        <v>4944275</v>
      </c>
      <c r="E48" s="1">
        <v>1883310</v>
      </c>
      <c r="F48" s="1">
        <v>0</v>
      </c>
      <c r="G48" s="2">
        <f t="shared" si="0"/>
        <v>20446310</v>
      </c>
    </row>
    <row r="49" spans="1:7" x14ac:dyDescent="0.25">
      <c r="A49" t="s">
        <v>53</v>
      </c>
      <c r="B49" s="1">
        <v>438451241</v>
      </c>
      <c r="C49" s="1">
        <v>335500</v>
      </c>
      <c r="D49" s="1">
        <v>1196</v>
      </c>
      <c r="E49" s="1">
        <v>0</v>
      </c>
      <c r="F49" s="1">
        <v>0</v>
      </c>
      <c r="G49" s="2">
        <f t="shared" si="0"/>
        <v>438787937</v>
      </c>
    </row>
    <row r="50" spans="1:7" x14ac:dyDescent="0.25">
      <c r="A50" t="s">
        <v>54</v>
      </c>
      <c r="B50" s="1">
        <v>302502363</v>
      </c>
      <c r="C50" s="1">
        <v>42544357</v>
      </c>
      <c r="D50" s="1">
        <v>0</v>
      </c>
      <c r="E50" s="1">
        <v>2142027</v>
      </c>
      <c r="F50" s="1">
        <v>0</v>
      </c>
      <c r="G50" s="2">
        <f t="shared" si="0"/>
        <v>347188747</v>
      </c>
    </row>
    <row r="51" spans="1:7" x14ac:dyDescent="0.25">
      <c r="A51" t="s">
        <v>55</v>
      </c>
      <c r="B51" s="1">
        <v>102139</v>
      </c>
      <c r="C51" s="1">
        <v>673610</v>
      </c>
      <c r="D51" s="1">
        <v>218082</v>
      </c>
      <c r="E51" s="1">
        <v>0</v>
      </c>
      <c r="F51" s="1">
        <v>0</v>
      </c>
      <c r="G51" s="2">
        <f t="shared" si="0"/>
        <v>993831</v>
      </c>
    </row>
    <row r="52" spans="1:7" x14ac:dyDescent="0.25">
      <c r="A52" t="s">
        <v>56</v>
      </c>
      <c r="B52" s="1">
        <v>34514637</v>
      </c>
      <c r="C52" s="1">
        <v>3092208</v>
      </c>
      <c r="D52" s="1">
        <v>75475</v>
      </c>
      <c r="E52" s="1">
        <v>1286799</v>
      </c>
      <c r="F52" s="1">
        <v>4195589</v>
      </c>
      <c r="G52" s="2">
        <f t="shared" si="0"/>
        <v>43164708</v>
      </c>
    </row>
    <row r="53" spans="1:7" x14ac:dyDescent="0.25">
      <c r="A53" t="s">
        <v>57</v>
      </c>
      <c r="B53" s="1">
        <v>89819384</v>
      </c>
      <c r="C53" s="1">
        <v>30789755</v>
      </c>
      <c r="D53" s="1">
        <v>0</v>
      </c>
      <c r="E53" s="1">
        <v>0</v>
      </c>
      <c r="F53" s="1">
        <v>0</v>
      </c>
      <c r="G53" s="2">
        <f t="shared" si="0"/>
        <v>120609139</v>
      </c>
    </row>
    <row r="54" spans="1:7" x14ac:dyDescent="0.25">
      <c r="A54" t="s">
        <v>58</v>
      </c>
      <c r="B54" s="1">
        <v>17645846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17645846</v>
      </c>
    </row>
    <row r="56" spans="1:7" x14ac:dyDescent="0.25">
      <c r="B56" s="1">
        <f>+SUM(B2:B54)</f>
        <v>6922150377</v>
      </c>
      <c r="C56" s="1">
        <f>+SUM(C2:C54)</f>
        <v>1724344491</v>
      </c>
      <c r="D56" s="1">
        <f>+SUM(D2:D54)</f>
        <v>11839082</v>
      </c>
      <c r="E56" s="1">
        <f>+SUM(E2:E54)</f>
        <v>174222628</v>
      </c>
      <c r="F56" s="1">
        <f>+SUM(F2:F54)</f>
        <v>152807198</v>
      </c>
      <c r="G56" s="2">
        <f>+SUM(B56:F56)</f>
        <v>8985363776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59"/>
  <sheetViews>
    <sheetView zoomScaleNormal="100" workbookViewId="0"/>
  </sheetViews>
  <sheetFormatPr defaultRowHeight="15" x14ac:dyDescent="0.25"/>
  <cols>
    <col min="1" max="1" width="24.7109375" customWidth="1"/>
    <col min="2" max="2" width="17.5703125" style="1" customWidth="1"/>
    <col min="3" max="6" width="16.85546875" style="1" customWidth="1"/>
    <col min="7" max="7" width="18.71093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1150456</v>
      </c>
      <c r="C2" s="1">
        <v>263819</v>
      </c>
      <c r="D2" s="1">
        <v>15394</v>
      </c>
      <c r="E2" s="1">
        <v>80600</v>
      </c>
      <c r="F2" s="1">
        <v>2307732</v>
      </c>
      <c r="G2" s="2">
        <f>SUM(B2:F2)</f>
        <v>3818001</v>
      </c>
    </row>
    <row r="3" spans="1:7" x14ac:dyDescent="0.25">
      <c r="A3" t="s">
        <v>7</v>
      </c>
      <c r="B3" s="1">
        <v>0</v>
      </c>
      <c r="C3" s="1">
        <v>0</v>
      </c>
      <c r="D3" s="1">
        <v>0</v>
      </c>
      <c r="E3" s="1">
        <v>0</v>
      </c>
      <c r="F3" s="1">
        <v>0</v>
      </c>
      <c r="G3" s="2">
        <f t="shared" ref="G3:G54" si="0">SUM(B3:F3)</f>
        <v>0</v>
      </c>
    </row>
    <row r="4" spans="1:7" x14ac:dyDescent="0.25">
      <c r="A4" t="s">
        <v>8</v>
      </c>
      <c r="B4" s="1">
        <v>2394544</v>
      </c>
      <c r="C4" s="1">
        <v>54615</v>
      </c>
      <c r="D4" s="1">
        <v>0</v>
      </c>
      <c r="E4" s="1">
        <v>415778</v>
      </c>
      <c r="F4" s="1">
        <v>0</v>
      </c>
      <c r="G4" s="2">
        <f t="shared" si="0"/>
        <v>2864937</v>
      </c>
    </row>
    <row r="5" spans="1:7" x14ac:dyDescent="0.25">
      <c r="A5" t="s">
        <v>9</v>
      </c>
      <c r="B5" s="1">
        <v>17429345</v>
      </c>
      <c r="C5" s="1">
        <v>2472085</v>
      </c>
      <c r="D5" s="1">
        <v>0</v>
      </c>
      <c r="E5" s="1">
        <v>30100</v>
      </c>
      <c r="F5" s="1">
        <v>0</v>
      </c>
      <c r="G5" s="2">
        <f t="shared" si="0"/>
        <v>19931530</v>
      </c>
    </row>
    <row r="6" spans="1:7" x14ac:dyDescent="0.25">
      <c r="A6" t="s">
        <v>10</v>
      </c>
      <c r="B6" s="1">
        <v>395895350</v>
      </c>
      <c r="C6" s="1">
        <v>196207050</v>
      </c>
      <c r="D6" s="1">
        <v>0</v>
      </c>
      <c r="E6" s="1">
        <v>62309600</v>
      </c>
      <c r="F6" s="1">
        <v>439000</v>
      </c>
      <c r="G6" s="2">
        <f t="shared" si="0"/>
        <v>654851000</v>
      </c>
    </row>
    <row r="7" spans="1:7" x14ac:dyDescent="0.25">
      <c r="A7" t="s">
        <v>11</v>
      </c>
      <c r="B7" s="1">
        <v>43389028</v>
      </c>
      <c r="C7" s="1">
        <v>3711338</v>
      </c>
      <c r="D7" s="1">
        <v>0</v>
      </c>
      <c r="E7" s="1">
        <v>3380244</v>
      </c>
      <c r="F7" s="1">
        <v>649933</v>
      </c>
      <c r="G7" s="2">
        <f t="shared" si="0"/>
        <v>51130543</v>
      </c>
    </row>
    <row r="8" spans="1:7" x14ac:dyDescent="0.25">
      <c r="A8" t="s">
        <v>12</v>
      </c>
      <c r="B8" s="1">
        <v>19533527</v>
      </c>
      <c r="C8" s="1">
        <v>1703635</v>
      </c>
      <c r="D8" s="1">
        <v>504817</v>
      </c>
      <c r="E8" s="1">
        <v>14691363</v>
      </c>
      <c r="F8" s="1">
        <v>0</v>
      </c>
      <c r="G8" s="2">
        <f t="shared" si="0"/>
        <v>36433342</v>
      </c>
    </row>
    <row r="9" spans="1:7" x14ac:dyDescent="0.25">
      <c r="A9" t="s">
        <v>13</v>
      </c>
      <c r="B9" s="1">
        <v>10910361</v>
      </c>
      <c r="C9" s="1">
        <v>91693</v>
      </c>
      <c r="D9" s="1">
        <v>1149792</v>
      </c>
      <c r="E9" s="1">
        <v>0</v>
      </c>
      <c r="F9" s="1">
        <v>0</v>
      </c>
      <c r="G9" s="2">
        <f t="shared" si="0"/>
        <v>12151846</v>
      </c>
    </row>
    <row r="10" spans="1:7" x14ac:dyDescent="0.25">
      <c r="A10" t="s">
        <v>14</v>
      </c>
      <c r="B10" s="1">
        <v>69448647</v>
      </c>
      <c r="C10" s="1">
        <v>19047575</v>
      </c>
      <c r="D10" s="1">
        <v>0</v>
      </c>
      <c r="E10" s="1">
        <v>0</v>
      </c>
      <c r="F10" s="1">
        <v>3600000</v>
      </c>
      <c r="G10" s="2">
        <f t="shared" si="0"/>
        <v>92096222</v>
      </c>
    </row>
    <row r="11" spans="1:7" x14ac:dyDescent="0.25">
      <c r="A11" t="s">
        <v>15</v>
      </c>
      <c r="B11" s="1">
        <v>1122239</v>
      </c>
      <c r="C11" s="1">
        <v>270002</v>
      </c>
      <c r="D11" s="1">
        <v>0</v>
      </c>
      <c r="E11" s="1">
        <v>67620</v>
      </c>
      <c r="F11" s="1">
        <v>0</v>
      </c>
      <c r="G11" s="2">
        <f t="shared" si="0"/>
        <v>1459861</v>
      </c>
    </row>
    <row r="12" spans="1:7" x14ac:dyDescent="0.25">
      <c r="A12" t="s">
        <v>16</v>
      </c>
      <c r="B12" s="1">
        <v>341763</v>
      </c>
      <c r="C12" s="1">
        <v>66330</v>
      </c>
      <c r="D12" s="1">
        <v>0</v>
      </c>
      <c r="E12" s="1">
        <v>0</v>
      </c>
      <c r="F12" s="1">
        <v>0</v>
      </c>
      <c r="G12" s="2">
        <f t="shared" si="0"/>
        <v>408093</v>
      </c>
    </row>
    <row r="13" spans="1:7" x14ac:dyDescent="0.25">
      <c r="A13" t="s">
        <v>17</v>
      </c>
      <c r="B13" s="1">
        <v>914918</v>
      </c>
      <c r="C13" s="1">
        <v>50484</v>
      </c>
      <c r="D13" s="1">
        <v>0</v>
      </c>
      <c r="E13" s="1">
        <v>7616</v>
      </c>
      <c r="F13" s="1">
        <v>0</v>
      </c>
      <c r="G13" s="2">
        <f t="shared" si="0"/>
        <v>973018</v>
      </c>
    </row>
    <row r="14" spans="1:7" x14ac:dyDescent="0.25">
      <c r="A14" t="s">
        <v>18</v>
      </c>
      <c r="B14" s="1">
        <v>175228099</v>
      </c>
      <c r="C14" s="1">
        <v>147503124</v>
      </c>
      <c r="D14" s="1">
        <v>0</v>
      </c>
      <c r="E14" s="1">
        <v>16922585</v>
      </c>
      <c r="F14" s="1">
        <v>20770</v>
      </c>
      <c r="G14" s="2">
        <f t="shared" si="0"/>
        <v>339674578</v>
      </c>
    </row>
    <row r="15" spans="1:7" x14ac:dyDescent="0.25">
      <c r="A15" t="s">
        <v>19</v>
      </c>
      <c r="B15" s="1">
        <v>85871640</v>
      </c>
      <c r="C15" s="1">
        <v>62155670</v>
      </c>
      <c r="D15" s="1">
        <v>240953</v>
      </c>
      <c r="E15" s="1">
        <v>2436834</v>
      </c>
      <c r="F15" s="1">
        <v>0</v>
      </c>
      <c r="G15" s="2">
        <f t="shared" si="0"/>
        <v>150705097</v>
      </c>
    </row>
    <row r="16" spans="1:7" x14ac:dyDescent="0.25">
      <c r="A16" t="s">
        <v>20</v>
      </c>
      <c r="B16" s="1">
        <v>3262164</v>
      </c>
      <c r="C16" s="1">
        <v>40957068</v>
      </c>
      <c r="D16" s="1">
        <v>0</v>
      </c>
      <c r="E16" s="1">
        <v>4618748</v>
      </c>
      <c r="F16" s="1">
        <v>0</v>
      </c>
      <c r="G16" s="2">
        <f t="shared" si="0"/>
        <v>48837980</v>
      </c>
    </row>
    <row r="17" spans="1:7" x14ac:dyDescent="0.25">
      <c r="A17" t="s">
        <v>21</v>
      </c>
      <c r="B17" s="1">
        <v>6486368</v>
      </c>
      <c r="C17" s="1">
        <v>7531339</v>
      </c>
      <c r="D17" s="1">
        <v>0</v>
      </c>
      <c r="E17" s="1">
        <v>55625</v>
      </c>
      <c r="F17" s="1">
        <v>0</v>
      </c>
      <c r="G17" s="2">
        <f t="shared" si="0"/>
        <v>14073332</v>
      </c>
    </row>
    <row r="18" spans="1:7" x14ac:dyDescent="0.25">
      <c r="A18" t="s">
        <v>22</v>
      </c>
      <c r="B18" s="1">
        <v>34773667</v>
      </c>
      <c r="C18" s="1">
        <v>26272812</v>
      </c>
      <c r="D18" s="1">
        <v>0</v>
      </c>
      <c r="E18" s="1">
        <v>7386621</v>
      </c>
      <c r="F18" s="1">
        <v>0</v>
      </c>
      <c r="G18" s="2">
        <f t="shared" si="0"/>
        <v>68433100</v>
      </c>
    </row>
    <row r="19" spans="1:7" x14ac:dyDescent="0.25">
      <c r="A19" t="s">
        <v>23</v>
      </c>
      <c r="B19" s="1">
        <v>1189918</v>
      </c>
      <c r="C19" s="1">
        <v>182846</v>
      </c>
      <c r="D19" s="1">
        <v>0</v>
      </c>
      <c r="E19" s="1">
        <v>78806</v>
      </c>
      <c r="F19" s="1">
        <v>0</v>
      </c>
      <c r="G19" s="2">
        <f t="shared" si="0"/>
        <v>1451570</v>
      </c>
    </row>
    <row r="20" spans="1:7" x14ac:dyDescent="0.25">
      <c r="A20" t="s">
        <v>24</v>
      </c>
      <c r="B20" s="1">
        <v>8141974</v>
      </c>
      <c r="C20" s="1">
        <v>2375689</v>
      </c>
      <c r="D20" s="1">
        <v>2042870</v>
      </c>
      <c r="E20" s="1">
        <v>0</v>
      </c>
      <c r="F20" s="1">
        <v>0</v>
      </c>
      <c r="G20" s="2">
        <f t="shared" si="0"/>
        <v>12560533</v>
      </c>
    </row>
    <row r="21" spans="1:7" x14ac:dyDescent="0.25">
      <c r="A21" t="s">
        <v>25</v>
      </c>
      <c r="B21" s="1">
        <v>43565126</v>
      </c>
      <c r="C21" s="1">
        <v>11806589</v>
      </c>
      <c r="D21" s="1">
        <v>265809</v>
      </c>
      <c r="E21" s="1">
        <v>293371</v>
      </c>
      <c r="F21" s="1">
        <v>0</v>
      </c>
      <c r="G21" s="2">
        <f t="shared" si="0"/>
        <v>55930895</v>
      </c>
    </row>
    <row r="22" spans="1:7" x14ac:dyDescent="0.25">
      <c r="A22" t="s">
        <v>26</v>
      </c>
      <c r="B22" s="1">
        <v>45233837</v>
      </c>
      <c r="C22" s="1">
        <v>32018319</v>
      </c>
      <c r="D22" s="1">
        <v>1737761</v>
      </c>
      <c r="E22" s="1">
        <v>724173</v>
      </c>
      <c r="F22" s="1">
        <v>0</v>
      </c>
      <c r="G22" s="2">
        <f t="shared" si="0"/>
        <v>79714090</v>
      </c>
    </row>
    <row r="23" spans="1:7" x14ac:dyDescent="0.25">
      <c r="A23" t="s">
        <v>27</v>
      </c>
      <c r="B23" s="1">
        <v>30720284</v>
      </c>
      <c r="C23" s="1">
        <v>66608796</v>
      </c>
      <c r="D23" s="1">
        <v>0</v>
      </c>
      <c r="E23" s="1">
        <v>0</v>
      </c>
      <c r="F23" s="1">
        <v>0</v>
      </c>
      <c r="G23" s="2">
        <f t="shared" si="0"/>
        <v>97329080</v>
      </c>
    </row>
    <row r="24" spans="1:7" x14ac:dyDescent="0.25">
      <c r="A24" t="s">
        <v>28</v>
      </c>
      <c r="B24" s="1">
        <v>62342624</v>
      </c>
      <c r="C24" s="1">
        <v>39376340</v>
      </c>
      <c r="D24" s="1">
        <v>0</v>
      </c>
      <c r="E24" s="1">
        <v>17864000</v>
      </c>
      <c r="F24" s="1">
        <v>1875000</v>
      </c>
      <c r="G24" s="2">
        <f t="shared" si="0"/>
        <v>121457964</v>
      </c>
    </row>
    <row r="25" spans="1:7" x14ac:dyDescent="0.25">
      <c r="A25" t="s">
        <v>29</v>
      </c>
      <c r="B25" s="1">
        <v>15086878</v>
      </c>
      <c r="C25" s="1">
        <v>2139094</v>
      </c>
      <c r="D25" s="1">
        <v>0</v>
      </c>
      <c r="E25" s="1">
        <v>0</v>
      </c>
      <c r="F25" s="1">
        <v>0</v>
      </c>
      <c r="G25" s="2">
        <f t="shared" si="0"/>
        <v>17225972</v>
      </c>
    </row>
    <row r="26" spans="1:7" x14ac:dyDescent="0.25">
      <c r="A26" t="s">
        <v>30</v>
      </c>
      <c r="B26" s="1">
        <v>9741776</v>
      </c>
      <c r="C26" s="1">
        <v>15369297</v>
      </c>
      <c r="D26" s="1">
        <v>0</v>
      </c>
      <c r="E26" s="1">
        <v>0</v>
      </c>
      <c r="F26" s="1">
        <v>0</v>
      </c>
      <c r="G26" s="2">
        <f t="shared" si="0"/>
        <v>25111073</v>
      </c>
    </row>
    <row r="27" spans="1:7" x14ac:dyDescent="0.25">
      <c r="A27" t="s">
        <v>31</v>
      </c>
      <c r="B27" s="1">
        <v>2366273</v>
      </c>
      <c r="C27" s="1">
        <v>175525</v>
      </c>
      <c r="D27" s="1">
        <v>0</v>
      </c>
      <c r="E27" s="1">
        <v>0</v>
      </c>
      <c r="F27" s="1">
        <v>0</v>
      </c>
      <c r="G27" s="2">
        <f t="shared" si="0"/>
        <v>2541798</v>
      </c>
    </row>
    <row r="28" spans="1:7" x14ac:dyDescent="0.25">
      <c r="A28" t="s">
        <v>32</v>
      </c>
      <c r="B28" s="1">
        <v>0</v>
      </c>
      <c r="C28" s="1">
        <v>0</v>
      </c>
      <c r="D28" s="1">
        <v>0</v>
      </c>
      <c r="E28" s="1">
        <v>0</v>
      </c>
      <c r="F28" s="1">
        <v>8741578</v>
      </c>
      <c r="G28" s="2">
        <f t="shared" si="0"/>
        <v>8741578</v>
      </c>
    </row>
    <row r="29" spans="1:7" x14ac:dyDescent="0.25">
      <c r="A29" t="s">
        <v>33</v>
      </c>
      <c r="B29" s="1">
        <v>7753799</v>
      </c>
      <c r="C29" s="1">
        <v>0</v>
      </c>
      <c r="D29" s="1">
        <v>0</v>
      </c>
      <c r="E29" s="1">
        <v>0</v>
      </c>
      <c r="F29" s="1">
        <v>1224</v>
      </c>
      <c r="G29" s="2">
        <f t="shared" si="0"/>
        <v>7755023</v>
      </c>
    </row>
    <row r="30" spans="1:7" x14ac:dyDescent="0.25">
      <c r="A30" t="s">
        <v>34</v>
      </c>
      <c r="B30" s="1">
        <v>2027231</v>
      </c>
      <c r="C30" s="1">
        <v>488500</v>
      </c>
      <c r="D30" s="1">
        <v>487074</v>
      </c>
      <c r="E30" s="1">
        <v>143750</v>
      </c>
      <c r="F30" s="1">
        <v>500000</v>
      </c>
      <c r="G30" s="2">
        <f t="shared" si="0"/>
        <v>3646555</v>
      </c>
    </row>
    <row r="31" spans="1:7" x14ac:dyDescent="0.25">
      <c r="A31" t="s">
        <v>35</v>
      </c>
      <c r="B31" s="1">
        <v>130234729</v>
      </c>
      <c r="C31" s="1">
        <v>55475148</v>
      </c>
      <c r="D31" s="1">
        <v>0</v>
      </c>
      <c r="E31" s="1">
        <v>13711318</v>
      </c>
      <c r="F31" s="1">
        <v>0</v>
      </c>
      <c r="G31" s="2">
        <f t="shared" si="0"/>
        <v>199421195</v>
      </c>
    </row>
    <row r="32" spans="1:7" x14ac:dyDescent="0.25">
      <c r="A32" t="s">
        <v>36</v>
      </c>
      <c r="B32" s="1">
        <v>13546645</v>
      </c>
      <c r="C32" s="1">
        <v>2568975</v>
      </c>
      <c r="D32" s="1">
        <v>0</v>
      </c>
      <c r="E32" s="1">
        <v>0</v>
      </c>
      <c r="F32" s="1">
        <v>0</v>
      </c>
      <c r="G32" s="2">
        <f t="shared" si="0"/>
        <v>16115620</v>
      </c>
    </row>
    <row r="33" spans="1:7" x14ac:dyDescent="0.25">
      <c r="A33" t="s">
        <v>37</v>
      </c>
      <c r="B33" s="1">
        <v>429008500</v>
      </c>
      <c r="C33" s="1">
        <v>413200000</v>
      </c>
      <c r="D33" s="1">
        <v>0</v>
      </c>
      <c r="E33" s="1">
        <v>16934200</v>
      </c>
      <c r="F33" s="1">
        <v>0</v>
      </c>
      <c r="G33" s="2">
        <f t="shared" si="0"/>
        <v>859142700</v>
      </c>
    </row>
    <row r="34" spans="1:7" x14ac:dyDescent="0.25">
      <c r="A34" t="s">
        <v>38</v>
      </c>
      <c r="B34" s="1">
        <v>62871378</v>
      </c>
      <c r="C34" s="1">
        <v>34405175</v>
      </c>
      <c r="D34" s="1">
        <v>0</v>
      </c>
      <c r="E34" s="1">
        <v>12935</v>
      </c>
      <c r="F34" s="1">
        <v>13170213</v>
      </c>
      <c r="G34" s="2">
        <f t="shared" si="0"/>
        <v>110459701</v>
      </c>
    </row>
    <row r="35" spans="1:7" x14ac:dyDescent="0.25">
      <c r="A35" t="s">
        <v>39</v>
      </c>
      <c r="B35" s="1">
        <v>1077747</v>
      </c>
      <c r="C35" s="1">
        <v>268249</v>
      </c>
      <c r="D35" s="1">
        <v>0</v>
      </c>
      <c r="E35" s="1">
        <v>0</v>
      </c>
      <c r="F35" s="1">
        <v>0</v>
      </c>
      <c r="G35" s="2">
        <f t="shared" si="0"/>
        <v>1345996</v>
      </c>
    </row>
    <row r="36" spans="1:7" x14ac:dyDescent="0.25">
      <c r="A36" t="s">
        <v>40</v>
      </c>
      <c r="B36" s="1">
        <v>83475696</v>
      </c>
      <c r="C36" s="1">
        <v>37611061</v>
      </c>
      <c r="D36" s="1">
        <v>1391640</v>
      </c>
      <c r="E36" s="1">
        <v>22298025</v>
      </c>
      <c r="F36" s="1">
        <v>300</v>
      </c>
      <c r="G36" s="2">
        <f t="shared" si="0"/>
        <v>144776722</v>
      </c>
    </row>
    <row r="37" spans="1:7" x14ac:dyDescent="0.25">
      <c r="A37" t="s">
        <v>41</v>
      </c>
      <c r="B37" s="1">
        <v>26053087</v>
      </c>
      <c r="C37" s="1">
        <v>1943951</v>
      </c>
      <c r="D37" s="1">
        <v>0</v>
      </c>
      <c r="E37" s="1">
        <v>29921</v>
      </c>
      <c r="F37" s="1">
        <v>0</v>
      </c>
      <c r="G37" s="2">
        <f t="shared" si="0"/>
        <v>28026959</v>
      </c>
    </row>
    <row r="38" spans="1:7" x14ac:dyDescent="0.25">
      <c r="A38" t="s">
        <v>42</v>
      </c>
      <c r="B38" s="1">
        <v>18877780</v>
      </c>
      <c r="C38" s="1">
        <v>2903815</v>
      </c>
      <c r="D38" s="1">
        <v>0</v>
      </c>
      <c r="E38" s="1">
        <v>0</v>
      </c>
      <c r="F38" s="1">
        <v>0</v>
      </c>
      <c r="G38" s="2">
        <f t="shared" si="0"/>
        <v>21781595</v>
      </c>
    </row>
    <row r="39" spans="1:7" x14ac:dyDescent="0.25">
      <c r="A39" t="s">
        <v>43</v>
      </c>
      <c r="B39" s="1">
        <v>172266236</v>
      </c>
      <c r="C39" s="1">
        <v>141822760</v>
      </c>
      <c r="D39" s="1">
        <v>4744693</v>
      </c>
      <c r="E39" s="1">
        <v>39132518</v>
      </c>
      <c r="F39" s="1">
        <v>2849906</v>
      </c>
      <c r="G39" s="2">
        <f t="shared" si="0"/>
        <v>360816113</v>
      </c>
    </row>
    <row r="40" spans="1:7" x14ac:dyDescent="0.25">
      <c r="A40" t="s">
        <v>44</v>
      </c>
      <c r="B40" s="1">
        <v>14228069</v>
      </c>
      <c r="C40" s="1">
        <v>15484849</v>
      </c>
      <c r="D40" s="1">
        <v>0</v>
      </c>
      <c r="E40" s="1">
        <v>6754100</v>
      </c>
      <c r="F40" s="1">
        <v>0</v>
      </c>
      <c r="G40" s="2">
        <f t="shared" si="0"/>
        <v>36467018</v>
      </c>
    </row>
    <row r="41" spans="1:7" x14ac:dyDescent="0.25">
      <c r="A41" t="s">
        <v>45</v>
      </c>
      <c r="B41" s="1">
        <v>5916712</v>
      </c>
      <c r="C41" s="1">
        <v>2861149</v>
      </c>
      <c r="D41" s="1">
        <v>2966636</v>
      </c>
      <c r="E41" s="1">
        <v>427460</v>
      </c>
      <c r="F41" s="1">
        <v>124508</v>
      </c>
      <c r="G41" s="2">
        <f t="shared" si="0"/>
        <v>12296465</v>
      </c>
    </row>
    <row r="42" spans="1:7" x14ac:dyDescent="0.25">
      <c r="A42" t="s">
        <v>46</v>
      </c>
      <c r="B42" s="1">
        <v>12232024</v>
      </c>
      <c r="C42" s="1">
        <v>2876140</v>
      </c>
      <c r="D42" s="1">
        <v>0</v>
      </c>
      <c r="E42" s="1">
        <v>0</v>
      </c>
      <c r="F42" s="1">
        <v>0</v>
      </c>
      <c r="G42" s="2">
        <f t="shared" si="0"/>
        <v>15108164</v>
      </c>
    </row>
    <row r="43" spans="1:7" x14ac:dyDescent="0.25">
      <c r="A43" t="s">
        <v>47</v>
      </c>
      <c r="B43" s="1">
        <v>0</v>
      </c>
      <c r="C43" s="1">
        <v>26084009</v>
      </c>
      <c r="D43" s="1">
        <v>0</v>
      </c>
      <c r="E43" s="1">
        <v>0</v>
      </c>
      <c r="F43" s="1">
        <v>0</v>
      </c>
      <c r="G43" s="2">
        <f t="shared" si="0"/>
        <v>26084009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25">
      <c r="A45" t="s">
        <v>49</v>
      </c>
      <c r="B45" s="1">
        <v>23893596</v>
      </c>
      <c r="C45" s="1">
        <v>15452693</v>
      </c>
      <c r="D45" s="1">
        <v>0</v>
      </c>
      <c r="E45" s="1">
        <v>2487090</v>
      </c>
      <c r="F45" s="1">
        <v>0</v>
      </c>
      <c r="G45" s="2">
        <f t="shared" si="0"/>
        <v>41833379</v>
      </c>
    </row>
    <row r="46" spans="1:7" x14ac:dyDescent="0.25">
      <c r="A46" t="s">
        <v>50</v>
      </c>
      <c r="B46" s="1">
        <v>0</v>
      </c>
      <c r="C46" s="1">
        <v>0</v>
      </c>
      <c r="D46" s="1">
        <v>0</v>
      </c>
      <c r="E46" s="1">
        <v>0</v>
      </c>
      <c r="F46" s="1">
        <v>343731644</v>
      </c>
      <c r="G46" s="2">
        <f t="shared" si="0"/>
        <v>343731644</v>
      </c>
    </row>
    <row r="47" spans="1:7" x14ac:dyDescent="0.25">
      <c r="A47" t="s">
        <v>51</v>
      </c>
      <c r="B47" s="1">
        <v>4871221</v>
      </c>
      <c r="C47" s="1">
        <v>611163</v>
      </c>
      <c r="D47" s="1">
        <v>66000</v>
      </c>
      <c r="E47" s="1">
        <v>39038</v>
      </c>
      <c r="F47" s="1">
        <v>0</v>
      </c>
      <c r="G47" s="2">
        <f t="shared" si="0"/>
        <v>5587422</v>
      </c>
    </row>
    <row r="48" spans="1:7" x14ac:dyDescent="0.25">
      <c r="A48" t="s">
        <v>52</v>
      </c>
      <c r="B48" s="1">
        <v>6838770</v>
      </c>
      <c r="C48" s="1">
        <v>4976000</v>
      </c>
      <c r="D48" s="1">
        <v>4913803</v>
      </c>
      <c r="E48" s="1">
        <v>329740</v>
      </c>
      <c r="F48" s="1">
        <v>827801</v>
      </c>
      <c r="G48" s="2">
        <f t="shared" si="0"/>
        <v>17886114</v>
      </c>
    </row>
    <row r="49" spans="1:7" x14ac:dyDescent="0.25">
      <c r="A49" t="s">
        <v>53</v>
      </c>
      <c r="B49" s="1">
        <v>78335407</v>
      </c>
      <c r="C49" s="1">
        <v>1491034</v>
      </c>
      <c r="D49" s="1">
        <v>0</v>
      </c>
      <c r="E49" s="1">
        <v>0</v>
      </c>
      <c r="F49" s="1">
        <v>47341533</v>
      </c>
      <c r="G49" s="2">
        <f t="shared" si="0"/>
        <v>127167974</v>
      </c>
    </row>
    <row r="50" spans="1:7" x14ac:dyDescent="0.25">
      <c r="A50" t="s">
        <v>54</v>
      </c>
      <c r="B50" s="1">
        <v>110164234</v>
      </c>
      <c r="C50" s="1">
        <v>12048009</v>
      </c>
      <c r="D50" s="1">
        <v>9800</v>
      </c>
      <c r="E50" s="1">
        <v>3873730</v>
      </c>
      <c r="F50" s="1">
        <v>0</v>
      </c>
      <c r="G50" s="2">
        <f t="shared" si="0"/>
        <v>126095773</v>
      </c>
    </row>
    <row r="51" spans="1:7" x14ac:dyDescent="0.25">
      <c r="A51" t="s">
        <v>55</v>
      </c>
      <c r="B51" s="1">
        <v>1695936</v>
      </c>
      <c r="C51" s="1">
        <v>14250</v>
      </c>
      <c r="D51" s="1">
        <v>884251</v>
      </c>
      <c r="E51" s="1">
        <v>15873</v>
      </c>
      <c r="F51" s="1">
        <v>63564</v>
      </c>
      <c r="G51" s="2">
        <f t="shared" si="0"/>
        <v>2673874</v>
      </c>
    </row>
    <row r="52" spans="1:7" x14ac:dyDescent="0.25">
      <c r="A52" t="s">
        <v>56</v>
      </c>
      <c r="B52" s="1">
        <v>18212823</v>
      </c>
      <c r="C52" s="1">
        <v>4319373</v>
      </c>
      <c r="D52" s="1">
        <v>33900</v>
      </c>
      <c r="E52" s="1">
        <v>296515</v>
      </c>
      <c r="F52" s="1">
        <v>0</v>
      </c>
      <c r="G52" s="2">
        <f t="shared" si="0"/>
        <v>22862611</v>
      </c>
    </row>
    <row r="53" spans="1:7" x14ac:dyDescent="0.25">
      <c r="A53" t="s">
        <v>57</v>
      </c>
      <c r="B53" s="1">
        <v>48494748</v>
      </c>
      <c r="C53" s="1">
        <v>24262353</v>
      </c>
      <c r="D53" s="1">
        <v>16200</v>
      </c>
      <c r="E53" s="1">
        <v>1650</v>
      </c>
      <c r="F53" s="1">
        <v>0</v>
      </c>
      <c r="G53" s="2">
        <f t="shared" si="0"/>
        <v>72774951</v>
      </c>
    </row>
    <row r="54" spans="1:7" x14ac:dyDescent="0.25">
      <c r="A54" t="s">
        <v>58</v>
      </c>
      <c r="B54" s="1">
        <v>162764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162764</v>
      </c>
    </row>
    <row r="56" spans="1:7" x14ac:dyDescent="0.25">
      <c r="B56" s="1">
        <f>+SUM(B2:B54)</f>
        <v>2358779938</v>
      </c>
      <c r="C56" s="1">
        <f>+SUM(C2:C54)</f>
        <v>1479579790</v>
      </c>
      <c r="D56" s="1">
        <f>+SUM(D2:D54)</f>
        <v>21471393</v>
      </c>
      <c r="E56" s="1">
        <f>+SUM(E2:E54)</f>
        <v>237851547</v>
      </c>
      <c r="F56" s="1">
        <f>+SUM(F2:F54)</f>
        <v>426244706</v>
      </c>
      <c r="G56" s="2">
        <f>+SUM(B56:F56)</f>
        <v>4523927374</v>
      </c>
    </row>
    <row r="59" spans="1:7" x14ac:dyDescent="0.25">
      <c r="A59" t="s">
        <v>59</v>
      </c>
    </row>
  </sheetData>
  <pageMargins left="0.7" right="0.7" top="0.75" bottom="0.75" header="0.3" footer="0.3"/>
  <pageSetup scale="67" orientation="portrait" horizontalDpi="300" verticalDpi="30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06A8370-8E35-4385-A98A-E596047F2260}">
  <dimension ref="A1:G56"/>
  <sheetViews>
    <sheetView workbookViewId="0"/>
  </sheetViews>
  <sheetFormatPr defaultRowHeight="15" x14ac:dyDescent="0.25"/>
  <cols>
    <col min="1" max="1" width="24.7109375" customWidth="1"/>
    <col min="2" max="2" width="17.5703125" style="1" customWidth="1"/>
    <col min="3" max="6" width="16.85546875" style="1" customWidth="1"/>
    <col min="7" max="7" width="18.71093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908158</v>
      </c>
      <c r="C2" s="1">
        <v>231515</v>
      </c>
      <c r="D2" s="1">
        <v>0</v>
      </c>
      <c r="E2" s="1">
        <v>28500</v>
      </c>
      <c r="F2" s="1">
        <v>2187036</v>
      </c>
      <c r="G2" s="2">
        <f>SUM(B2:F2)</f>
        <v>3355209</v>
      </c>
    </row>
    <row r="3" spans="1:7" x14ac:dyDescent="0.25">
      <c r="A3" t="s">
        <v>7</v>
      </c>
      <c r="B3" s="1" t="s">
        <v>66</v>
      </c>
      <c r="C3" s="1" t="s">
        <v>66</v>
      </c>
      <c r="D3" s="1" t="s">
        <v>66</v>
      </c>
      <c r="E3" s="1" t="s">
        <v>66</v>
      </c>
      <c r="F3" s="1" t="s">
        <v>66</v>
      </c>
      <c r="G3" s="2">
        <f t="shared" ref="G3:G54" si="0">SUM(B3:F3)</f>
        <v>0</v>
      </c>
    </row>
    <row r="4" spans="1:7" x14ac:dyDescent="0.25">
      <c r="A4" t="s">
        <v>8</v>
      </c>
      <c r="B4" s="1">
        <v>2442190</v>
      </c>
      <c r="C4" s="1">
        <v>93956</v>
      </c>
      <c r="D4" s="1">
        <v>0</v>
      </c>
      <c r="E4" s="1">
        <v>417954</v>
      </c>
      <c r="F4" s="1">
        <v>16925</v>
      </c>
      <c r="G4" s="2">
        <f t="shared" si="0"/>
        <v>2971025</v>
      </c>
    </row>
    <row r="5" spans="1:7" x14ac:dyDescent="0.25">
      <c r="A5" t="s">
        <v>9</v>
      </c>
      <c r="B5" s="1">
        <v>15435676</v>
      </c>
      <c r="C5" s="1">
        <v>1938253</v>
      </c>
      <c r="D5" s="1">
        <v>0</v>
      </c>
      <c r="E5" s="1">
        <v>45900</v>
      </c>
      <c r="F5" s="1">
        <v>0</v>
      </c>
      <c r="G5" s="2">
        <f t="shared" si="0"/>
        <v>17419829</v>
      </c>
    </row>
    <row r="6" spans="1:7" x14ac:dyDescent="0.25">
      <c r="A6" t="s">
        <v>10</v>
      </c>
      <c r="B6" s="1">
        <v>465775000</v>
      </c>
      <c r="C6" s="1">
        <v>193834000</v>
      </c>
      <c r="D6" s="1">
        <v>0</v>
      </c>
      <c r="E6" s="1">
        <v>63556000</v>
      </c>
      <c r="F6" s="1">
        <v>381000</v>
      </c>
      <c r="G6" s="2">
        <f t="shared" si="0"/>
        <v>723546000</v>
      </c>
    </row>
    <row r="7" spans="1:7" x14ac:dyDescent="0.25">
      <c r="A7" t="s">
        <v>11</v>
      </c>
      <c r="B7" s="1">
        <v>40001025</v>
      </c>
      <c r="C7" s="1">
        <v>3020125</v>
      </c>
      <c r="D7" s="1">
        <v>0</v>
      </c>
      <c r="E7" s="1">
        <v>3178698</v>
      </c>
      <c r="F7" s="1">
        <v>2461251</v>
      </c>
      <c r="G7" s="2">
        <f t="shared" si="0"/>
        <v>48661099</v>
      </c>
    </row>
    <row r="8" spans="1:7" x14ac:dyDescent="0.25">
      <c r="A8" t="s">
        <v>12</v>
      </c>
      <c r="B8" s="1">
        <v>19533500</v>
      </c>
      <c r="C8" s="1">
        <v>1703635</v>
      </c>
      <c r="D8" s="1">
        <v>504800</v>
      </c>
      <c r="E8" s="1">
        <v>14691365</v>
      </c>
      <c r="F8" s="1">
        <v>0</v>
      </c>
      <c r="G8" s="2">
        <f t="shared" si="0"/>
        <v>36433300</v>
      </c>
    </row>
    <row r="9" spans="1:7" x14ac:dyDescent="0.25">
      <c r="A9" t="s">
        <v>13</v>
      </c>
      <c r="B9" s="1">
        <v>7389155</v>
      </c>
      <c r="C9" s="1">
        <v>355456</v>
      </c>
      <c r="D9" s="1">
        <v>1328652</v>
      </c>
      <c r="E9" s="1">
        <v>0</v>
      </c>
      <c r="F9" s="1">
        <v>104923</v>
      </c>
      <c r="G9" s="2">
        <f t="shared" si="0"/>
        <v>9178186</v>
      </c>
    </row>
    <row r="10" spans="1:7" x14ac:dyDescent="0.25">
      <c r="A10" t="s">
        <v>14</v>
      </c>
      <c r="B10" s="1">
        <v>73356330</v>
      </c>
      <c r="C10" s="1">
        <v>20460422</v>
      </c>
      <c r="D10" s="1">
        <v>0</v>
      </c>
      <c r="E10" s="1">
        <v>0</v>
      </c>
      <c r="F10" s="1">
        <v>5975000</v>
      </c>
      <c r="G10" s="2">
        <f t="shared" si="0"/>
        <v>99791752</v>
      </c>
    </row>
    <row r="11" spans="1:7" x14ac:dyDescent="0.25">
      <c r="A11" t="s">
        <v>15</v>
      </c>
      <c r="B11" s="1">
        <v>1168082</v>
      </c>
      <c r="C11" s="1">
        <v>244771</v>
      </c>
      <c r="D11" s="1">
        <v>0</v>
      </c>
      <c r="E11" s="1">
        <v>103390</v>
      </c>
      <c r="F11" s="1">
        <v>0</v>
      </c>
      <c r="G11" s="2">
        <f t="shared" si="0"/>
        <v>1516243</v>
      </c>
    </row>
    <row r="12" spans="1:7" x14ac:dyDescent="0.25">
      <c r="A12" t="s">
        <v>16</v>
      </c>
      <c r="B12" s="1">
        <v>348549</v>
      </c>
      <c r="C12" s="1">
        <v>69275</v>
      </c>
      <c r="D12" s="1">
        <v>0</v>
      </c>
      <c r="E12" s="1">
        <v>0</v>
      </c>
      <c r="F12" s="1">
        <v>2</v>
      </c>
      <c r="G12" s="2">
        <f t="shared" si="0"/>
        <v>417826</v>
      </c>
    </row>
    <row r="13" spans="1:7" x14ac:dyDescent="0.25">
      <c r="A13" t="s">
        <v>17</v>
      </c>
      <c r="B13" s="1">
        <v>921283</v>
      </c>
      <c r="C13" s="1">
        <v>44362</v>
      </c>
      <c r="D13" s="1">
        <v>0</v>
      </c>
      <c r="E13" s="1">
        <v>6863</v>
      </c>
      <c r="F13" s="1">
        <v>3510</v>
      </c>
      <c r="G13" s="2">
        <f t="shared" si="0"/>
        <v>976018</v>
      </c>
    </row>
    <row r="14" spans="1:7" x14ac:dyDescent="0.25">
      <c r="A14" t="s">
        <v>18</v>
      </c>
      <c r="B14" s="1">
        <v>174141544</v>
      </c>
      <c r="C14" s="1">
        <v>145488368</v>
      </c>
      <c r="D14" s="1">
        <v>0</v>
      </c>
      <c r="E14" s="1">
        <v>18560101</v>
      </c>
      <c r="F14" s="1">
        <v>51650</v>
      </c>
      <c r="G14" s="2">
        <f t="shared" si="0"/>
        <v>338241663</v>
      </c>
    </row>
    <row r="15" spans="1:7" x14ac:dyDescent="0.25">
      <c r="A15" t="s">
        <v>19</v>
      </c>
      <c r="B15" s="1">
        <v>198442286</v>
      </c>
      <c r="C15" s="1">
        <v>63756666</v>
      </c>
      <c r="D15" s="1">
        <v>283617</v>
      </c>
      <c r="E15" s="1">
        <v>3032677</v>
      </c>
      <c r="F15" s="1">
        <v>0</v>
      </c>
      <c r="G15" s="2">
        <f t="shared" si="0"/>
        <v>265515246</v>
      </c>
    </row>
    <row r="16" spans="1:7" x14ac:dyDescent="0.25">
      <c r="A16" t="s">
        <v>20</v>
      </c>
      <c r="B16" s="1">
        <v>3405363</v>
      </c>
      <c r="C16" s="1">
        <v>44024425</v>
      </c>
      <c r="D16" s="1">
        <v>0</v>
      </c>
      <c r="E16" s="1">
        <v>3417118</v>
      </c>
      <c r="F16" s="1">
        <v>3</v>
      </c>
      <c r="G16" s="2">
        <f t="shared" si="0"/>
        <v>50846909</v>
      </c>
    </row>
    <row r="17" spans="1:7" x14ac:dyDescent="0.25">
      <c r="A17" t="s">
        <v>21</v>
      </c>
      <c r="B17" s="1">
        <v>0</v>
      </c>
      <c r="C17" s="1">
        <v>0</v>
      </c>
      <c r="D17" s="1">
        <v>0</v>
      </c>
      <c r="E17" s="1">
        <v>0</v>
      </c>
      <c r="F17" s="1">
        <v>15061437</v>
      </c>
      <c r="G17" s="2">
        <f t="shared" si="0"/>
        <v>15061437</v>
      </c>
    </row>
    <row r="18" spans="1:7" x14ac:dyDescent="0.25">
      <c r="A18" t="s">
        <v>22</v>
      </c>
      <c r="B18" s="1">
        <v>38679266</v>
      </c>
      <c r="C18" s="1">
        <v>28621291</v>
      </c>
      <c r="D18" s="1">
        <v>0</v>
      </c>
      <c r="E18" s="1">
        <v>8084643</v>
      </c>
      <c r="F18" s="1">
        <v>0</v>
      </c>
      <c r="G18" s="2">
        <f t="shared" si="0"/>
        <v>75385200</v>
      </c>
    </row>
    <row r="19" spans="1:7" x14ac:dyDescent="0.25">
      <c r="A19" t="s">
        <v>23</v>
      </c>
      <c r="B19" s="1">
        <v>1196855</v>
      </c>
      <c r="C19" s="1">
        <v>210335</v>
      </c>
      <c r="D19" s="1">
        <v>0</v>
      </c>
      <c r="E19" s="1">
        <v>78151</v>
      </c>
      <c r="F19" s="1">
        <v>0</v>
      </c>
      <c r="G19" s="2">
        <f t="shared" si="0"/>
        <v>1485341</v>
      </c>
    </row>
    <row r="20" spans="1:7" x14ac:dyDescent="0.25">
      <c r="A20" t="s">
        <v>24</v>
      </c>
      <c r="B20" s="1">
        <v>8847354</v>
      </c>
      <c r="C20" s="1">
        <v>3067514</v>
      </c>
      <c r="D20" s="1">
        <v>1069508</v>
      </c>
      <c r="E20" s="1">
        <v>0</v>
      </c>
      <c r="F20" s="1">
        <v>700</v>
      </c>
      <c r="G20" s="2">
        <f t="shared" si="0"/>
        <v>12985076</v>
      </c>
    </row>
    <row r="21" spans="1:7" x14ac:dyDescent="0.25">
      <c r="A21" t="s">
        <v>25</v>
      </c>
      <c r="B21" s="1">
        <v>50741886</v>
      </c>
      <c r="C21" s="1">
        <v>11889402</v>
      </c>
      <c r="D21" s="1">
        <v>237185</v>
      </c>
      <c r="E21" s="1">
        <v>321400</v>
      </c>
      <c r="F21" s="1">
        <v>0</v>
      </c>
      <c r="G21" s="2">
        <f t="shared" si="0"/>
        <v>63189873</v>
      </c>
    </row>
    <row r="22" spans="1:7" x14ac:dyDescent="0.25">
      <c r="A22" t="s">
        <v>26</v>
      </c>
      <c r="B22" s="1">
        <v>45098906</v>
      </c>
      <c r="C22" s="1">
        <v>32056453</v>
      </c>
      <c r="D22" s="1">
        <v>1611765</v>
      </c>
      <c r="E22" s="1">
        <v>736656</v>
      </c>
      <c r="F22" s="1">
        <v>673</v>
      </c>
      <c r="G22" s="2">
        <f t="shared" si="0"/>
        <v>79504453</v>
      </c>
    </row>
    <row r="23" spans="1:7" x14ac:dyDescent="0.25">
      <c r="A23" t="s">
        <v>27</v>
      </c>
      <c r="B23" s="1">
        <v>29990526</v>
      </c>
      <c r="C23" s="1">
        <v>66085817</v>
      </c>
      <c r="D23" s="1">
        <v>0</v>
      </c>
      <c r="E23" s="1">
        <v>0</v>
      </c>
      <c r="F23" s="1">
        <v>0</v>
      </c>
      <c r="G23" s="2">
        <f t="shared" si="0"/>
        <v>96076343</v>
      </c>
    </row>
    <row r="24" spans="1:7" x14ac:dyDescent="0.25">
      <c r="A24" t="s">
        <v>28</v>
      </c>
      <c r="B24" s="1">
        <v>72983310</v>
      </c>
      <c r="C24" s="1">
        <v>37571426</v>
      </c>
      <c r="D24" s="1">
        <v>0</v>
      </c>
      <c r="E24" s="1">
        <v>18556097</v>
      </c>
      <c r="F24" s="1">
        <v>1875000</v>
      </c>
      <c r="G24" s="2">
        <f t="shared" si="0"/>
        <v>130985833</v>
      </c>
    </row>
    <row r="25" spans="1:7" x14ac:dyDescent="0.25">
      <c r="A25" t="s">
        <v>29</v>
      </c>
      <c r="B25" s="1">
        <v>1673918</v>
      </c>
      <c r="C25" s="1">
        <v>407518</v>
      </c>
      <c r="D25" s="1">
        <v>0</v>
      </c>
      <c r="E25" s="1">
        <v>0</v>
      </c>
      <c r="F25" s="1">
        <v>0</v>
      </c>
      <c r="G25" s="2">
        <f t="shared" si="0"/>
        <v>2081436</v>
      </c>
    </row>
    <row r="26" spans="1:7" x14ac:dyDescent="0.25">
      <c r="A26" t="s">
        <v>30</v>
      </c>
      <c r="B26" s="1">
        <v>8391818</v>
      </c>
      <c r="C26" s="1">
        <v>15901508</v>
      </c>
      <c r="D26" s="1">
        <v>0</v>
      </c>
      <c r="E26" s="1">
        <v>0</v>
      </c>
      <c r="F26" s="1">
        <v>1</v>
      </c>
      <c r="G26" s="2">
        <f t="shared" si="0"/>
        <v>24293327</v>
      </c>
    </row>
    <row r="27" spans="1:7" x14ac:dyDescent="0.25">
      <c r="A27" t="s">
        <v>31</v>
      </c>
      <c r="B27" s="1">
        <v>2571259</v>
      </c>
      <c r="C27" s="1">
        <v>446997</v>
      </c>
      <c r="D27" s="1">
        <v>0</v>
      </c>
      <c r="E27" s="1">
        <v>0</v>
      </c>
      <c r="F27" s="1">
        <v>0</v>
      </c>
      <c r="G27" s="2">
        <f t="shared" si="0"/>
        <v>3018256</v>
      </c>
    </row>
    <row r="28" spans="1:7" x14ac:dyDescent="0.25">
      <c r="A28" t="s">
        <v>32</v>
      </c>
      <c r="B28" s="1">
        <v>4815237</v>
      </c>
      <c r="C28" s="1">
        <v>2246249</v>
      </c>
      <c r="D28" s="1">
        <v>0</v>
      </c>
      <c r="E28" s="1">
        <v>1275208</v>
      </c>
      <c r="F28" s="1">
        <v>0</v>
      </c>
      <c r="G28" s="2">
        <f t="shared" si="0"/>
        <v>8336694</v>
      </c>
    </row>
    <row r="29" spans="1:7" x14ac:dyDescent="0.25">
      <c r="A29" t="s">
        <v>33</v>
      </c>
      <c r="B29" s="1">
        <v>10146812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10146812</v>
      </c>
    </row>
    <row r="30" spans="1:7" x14ac:dyDescent="0.25">
      <c r="A30" t="s">
        <v>34</v>
      </c>
      <c r="B30" s="1">
        <v>2282924</v>
      </c>
      <c r="C30" s="1">
        <v>680941</v>
      </c>
      <c r="D30" s="1">
        <v>400927</v>
      </c>
      <c r="E30" s="1">
        <v>278133</v>
      </c>
      <c r="F30" s="1">
        <v>0</v>
      </c>
      <c r="G30" s="2">
        <f t="shared" si="0"/>
        <v>3642925</v>
      </c>
    </row>
    <row r="31" spans="1:7" x14ac:dyDescent="0.25">
      <c r="A31" t="s">
        <v>35</v>
      </c>
      <c r="B31" s="1">
        <v>143783908</v>
      </c>
      <c r="C31" s="1">
        <v>75276549</v>
      </c>
      <c r="D31" s="1">
        <v>0</v>
      </c>
      <c r="E31" s="1">
        <v>0</v>
      </c>
      <c r="F31" s="1">
        <v>0</v>
      </c>
      <c r="G31" s="2">
        <f t="shared" si="0"/>
        <v>219060457</v>
      </c>
    </row>
    <row r="32" spans="1:7" x14ac:dyDescent="0.25">
      <c r="A32" t="s">
        <v>36</v>
      </c>
      <c r="B32" s="1">
        <v>13859770</v>
      </c>
      <c r="C32" s="1">
        <v>1014773</v>
      </c>
      <c r="D32" s="1">
        <v>0</v>
      </c>
      <c r="E32" s="1">
        <v>0</v>
      </c>
      <c r="F32" s="1">
        <v>0</v>
      </c>
      <c r="G32" s="2">
        <f t="shared" si="0"/>
        <v>14874543</v>
      </c>
    </row>
    <row r="33" spans="1:7" x14ac:dyDescent="0.25">
      <c r="A33" t="s">
        <v>37</v>
      </c>
      <c r="B33" s="1">
        <v>452629800</v>
      </c>
      <c r="C33" s="1">
        <v>421700000</v>
      </c>
      <c r="D33" s="1">
        <v>0</v>
      </c>
      <c r="E33" s="1">
        <v>14987800</v>
      </c>
      <c r="F33" s="1">
        <v>0</v>
      </c>
      <c r="G33" s="2">
        <f t="shared" si="0"/>
        <v>889317600</v>
      </c>
    </row>
    <row r="34" spans="1:7" x14ac:dyDescent="0.25">
      <c r="A34" t="s">
        <v>38</v>
      </c>
      <c r="B34" s="1">
        <v>82909039</v>
      </c>
      <c r="C34" s="1">
        <v>34617700</v>
      </c>
      <c r="D34" s="1">
        <v>0</v>
      </c>
      <c r="E34" s="1">
        <v>8987</v>
      </c>
      <c r="F34" s="1">
        <v>12953130</v>
      </c>
      <c r="G34" s="2">
        <f t="shared" si="0"/>
        <v>130488856</v>
      </c>
    </row>
    <row r="35" spans="1:7" x14ac:dyDescent="0.25">
      <c r="A35" t="s">
        <v>39</v>
      </c>
      <c r="B35" s="1">
        <v>1100010</v>
      </c>
      <c r="C35" s="1">
        <v>307342</v>
      </c>
      <c r="D35" s="1">
        <v>0</v>
      </c>
      <c r="E35" s="1">
        <v>0</v>
      </c>
      <c r="F35" s="1">
        <v>0</v>
      </c>
      <c r="G35" s="2">
        <f t="shared" si="0"/>
        <v>1407352</v>
      </c>
    </row>
    <row r="36" spans="1:7" x14ac:dyDescent="0.25">
      <c r="A36" t="s">
        <v>40</v>
      </c>
      <c r="B36" s="1">
        <v>90987509</v>
      </c>
      <c r="C36" s="1">
        <v>38554970</v>
      </c>
      <c r="D36" s="1">
        <v>574608</v>
      </c>
      <c r="E36" s="1">
        <v>29432005</v>
      </c>
      <c r="F36" s="1">
        <v>0</v>
      </c>
      <c r="G36" s="2">
        <f t="shared" si="0"/>
        <v>159549092</v>
      </c>
    </row>
    <row r="37" spans="1:7" x14ac:dyDescent="0.25">
      <c r="A37" t="s">
        <v>41</v>
      </c>
      <c r="B37" s="1">
        <v>33867983</v>
      </c>
      <c r="C37" s="1">
        <v>3363153</v>
      </c>
      <c r="D37" s="1">
        <v>0</v>
      </c>
      <c r="E37" s="1">
        <v>41945</v>
      </c>
      <c r="F37" s="1">
        <v>0</v>
      </c>
      <c r="G37" s="2">
        <f t="shared" si="0"/>
        <v>37273081</v>
      </c>
    </row>
    <row r="38" spans="1:7" x14ac:dyDescent="0.25">
      <c r="A38" t="s">
        <v>42</v>
      </c>
      <c r="B38" s="1">
        <v>19783429</v>
      </c>
      <c r="C38" s="1">
        <v>3312910</v>
      </c>
      <c r="D38" s="1">
        <v>0</v>
      </c>
      <c r="E38" s="1">
        <v>0</v>
      </c>
      <c r="F38" s="1">
        <v>41169</v>
      </c>
      <c r="G38" s="2">
        <f t="shared" si="0"/>
        <v>23137508</v>
      </c>
    </row>
    <row r="39" spans="1:7" x14ac:dyDescent="0.25">
      <c r="A39" t="s">
        <v>43</v>
      </c>
      <c r="B39" s="1">
        <v>179538408</v>
      </c>
      <c r="C39" s="1">
        <v>140586088</v>
      </c>
      <c r="D39" s="1">
        <v>4657523</v>
      </c>
      <c r="E39" s="1">
        <v>37702887</v>
      </c>
      <c r="F39" s="1">
        <v>3227184</v>
      </c>
      <c r="G39" s="2">
        <f t="shared" si="0"/>
        <v>365712090</v>
      </c>
    </row>
    <row r="40" spans="1:7" x14ac:dyDescent="0.25">
      <c r="A40" t="s">
        <v>44</v>
      </c>
      <c r="B40" s="1">
        <v>13391311</v>
      </c>
      <c r="C40" s="1">
        <v>16766456</v>
      </c>
      <c r="D40" s="1">
        <v>0</v>
      </c>
      <c r="E40" s="1">
        <v>6915062</v>
      </c>
      <c r="F40" s="1">
        <v>0</v>
      </c>
      <c r="G40" s="2">
        <f t="shared" si="0"/>
        <v>37072829</v>
      </c>
    </row>
    <row r="41" spans="1:7" x14ac:dyDescent="0.25">
      <c r="A41" t="s">
        <v>45</v>
      </c>
      <c r="B41" s="1">
        <v>6735134</v>
      </c>
      <c r="C41" s="1">
        <v>3075060</v>
      </c>
      <c r="D41" s="1">
        <v>3427921</v>
      </c>
      <c r="E41" s="1">
        <v>582859</v>
      </c>
      <c r="F41" s="1">
        <v>0</v>
      </c>
      <c r="G41" s="2">
        <f t="shared" si="0"/>
        <v>13820974</v>
      </c>
    </row>
    <row r="42" spans="1:7" x14ac:dyDescent="0.25">
      <c r="A42" t="s">
        <v>46</v>
      </c>
      <c r="B42" s="1">
        <v>17569883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17569883</v>
      </c>
    </row>
    <row r="43" spans="1:7" x14ac:dyDescent="0.25">
      <c r="A43" t="s">
        <v>47</v>
      </c>
      <c r="B43" s="1">
        <v>0</v>
      </c>
      <c r="C43" s="1">
        <v>28277793</v>
      </c>
      <c r="D43" s="1">
        <v>0</v>
      </c>
      <c r="E43" s="1">
        <v>0</v>
      </c>
      <c r="F43" s="1">
        <v>0</v>
      </c>
      <c r="G43" s="2">
        <f t="shared" si="0"/>
        <v>28277793</v>
      </c>
    </row>
    <row r="44" spans="1:7" x14ac:dyDescent="0.25">
      <c r="A44" t="s">
        <v>49</v>
      </c>
      <c r="B44" s="1">
        <v>93965697</v>
      </c>
      <c r="C44" s="1">
        <v>33258254</v>
      </c>
      <c r="D44" s="1">
        <v>0</v>
      </c>
      <c r="E44" s="1">
        <v>2223712</v>
      </c>
      <c r="F44" s="1">
        <v>0</v>
      </c>
      <c r="G44" s="2">
        <f t="shared" si="0"/>
        <v>129447663</v>
      </c>
    </row>
    <row r="45" spans="1:7" x14ac:dyDescent="0.25">
      <c r="A45" t="s">
        <v>50</v>
      </c>
      <c r="B45" s="1">
        <v>268593860</v>
      </c>
      <c r="C45" s="1">
        <v>93096411</v>
      </c>
      <c r="D45" s="1">
        <v>0</v>
      </c>
      <c r="E45" s="1">
        <v>0</v>
      </c>
      <c r="F45" s="1">
        <v>0</v>
      </c>
      <c r="G45" s="2">
        <f t="shared" si="0"/>
        <v>361690271</v>
      </c>
    </row>
    <row r="46" spans="1:7" x14ac:dyDescent="0.25">
      <c r="A46" t="s">
        <v>51</v>
      </c>
      <c r="B46" s="1">
        <v>6043380</v>
      </c>
      <c r="C46" s="1">
        <v>617470</v>
      </c>
      <c r="D46" s="1">
        <v>69317</v>
      </c>
      <c r="E46" s="1">
        <v>0</v>
      </c>
      <c r="F46" s="1">
        <v>0</v>
      </c>
      <c r="G46" s="2">
        <f t="shared" si="0"/>
        <v>6730167</v>
      </c>
    </row>
    <row r="47" spans="1:7" x14ac:dyDescent="0.25">
      <c r="A47" t="s">
        <v>52</v>
      </c>
      <c r="B47" s="1">
        <v>6500058</v>
      </c>
      <c r="C47" s="1">
        <v>4513375</v>
      </c>
      <c r="D47" s="1">
        <v>4425353</v>
      </c>
      <c r="E47" s="1">
        <v>348970</v>
      </c>
      <c r="F47" s="1">
        <v>1003479</v>
      </c>
      <c r="G47" s="2">
        <f t="shared" si="0"/>
        <v>16791235</v>
      </c>
    </row>
    <row r="48" spans="1:7" x14ac:dyDescent="0.25">
      <c r="A48" t="s">
        <v>53</v>
      </c>
      <c r="B48" s="1">
        <v>83278641</v>
      </c>
      <c r="C48" s="1">
        <v>1201234</v>
      </c>
      <c r="D48" s="1">
        <v>0</v>
      </c>
      <c r="E48" s="1">
        <v>0</v>
      </c>
      <c r="F48" s="1">
        <v>0</v>
      </c>
      <c r="G48" s="2">
        <f t="shared" si="0"/>
        <v>84479875</v>
      </c>
    </row>
    <row r="49" spans="1:7" x14ac:dyDescent="0.25">
      <c r="A49" t="s">
        <v>54</v>
      </c>
      <c r="B49" s="1">
        <v>120665242</v>
      </c>
      <c r="C49" s="1">
        <v>14034552</v>
      </c>
      <c r="D49" s="1">
        <v>9942</v>
      </c>
      <c r="E49" s="1">
        <v>4238994</v>
      </c>
      <c r="F49" s="1">
        <v>1</v>
      </c>
      <c r="G49" s="2">
        <f t="shared" si="0"/>
        <v>138948731</v>
      </c>
    </row>
    <row r="50" spans="1:7" x14ac:dyDescent="0.25">
      <c r="A50" t="s">
        <v>55</v>
      </c>
      <c r="B50" s="1">
        <v>362541</v>
      </c>
      <c r="C50" s="1">
        <v>508698</v>
      </c>
      <c r="D50" s="1">
        <v>1906486</v>
      </c>
      <c r="E50" s="1">
        <v>0</v>
      </c>
      <c r="F50" s="1">
        <v>0</v>
      </c>
      <c r="G50" s="2">
        <f t="shared" si="0"/>
        <v>2777725</v>
      </c>
    </row>
    <row r="51" spans="1:7" x14ac:dyDescent="0.25">
      <c r="A51" t="s">
        <v>56</v>
      </c>
      <c r="B51" s="1">
        <v>16460467</v>
      </c>
      <c r="C51" s="1">
        <v>3461428</v>
      </c>
      <c r="D51" s="1">
        <v>29400</v>
      </c>
      <c r="E51" s="1">
        <v>593617</v>
      </c>
      <c r="F51" s="1">
        <v>3420713</v>
      </c>
      <c r="G51" s="2">
        <f t="shared" si="0"/>
        <v>23965625</v>
      </c>
    </row>
    <row r="52" spans="1:7" x14ac:dyDescent="0.25">
      <c r="A52" t="s">
        <v>57</v>
      </c>
      <c r="B52" s="1">
        <v>54024673</v>
      </c>
      <c r="C52" s="1">
        <v>25088151</v>
      </c>
      <c r="D52" s="1">
        <v>8100</v>
      </c>
      <c r="E52" s="1">
        <v>1100</v>
      </c>
      <c r="F52" s="1">
        <v>0</v>
      </c>
      <c r="G52" s="2">
        <f t="shared" si="0"/>
        <v>79122024</v>
      </c>
    </row>
    <row r="53" spans="1:7" x14ac:dyDescent="0.25">
      <c r="A53" t="s">
        <v>58</v>
      </c>
      <c r="B53" s="1">
        <v>166765</v>
      </c>
      <c r="C53" s="1">
        <v>0</v>
      </c>
      <c r="D53" s="1">
        <v>0</v>
      </c>
      <c r="E53" s="1">
        <v>0</v>
      </c>
      <c r="F53" s="1">
        <v>0</v>
      </c>
      <c r="G53" s="2">
        <f t="shared" si="0"/>
        <v>166765</v>
      </c>
    </row>
    <row r="54" spans="1:7" x14ac:dyDescent="0.25">
      <c r="G54" s="2">
        <f t="shared" si="0"/>
        <v>0</v>
      </c>
    </row>
    <row r="55" spans="1:7" x14ac:dyDescent="0.25">
      <c r="B55" s="1">
        <f>+SUM(B1:B53)</f>
        <v>2986905720</v>
      </c>
      <c r="C55" s="1">
        <f>+SUM(C1:C53)</f>
        <v>1617083047</v>
      </c>
      <c r="D55" s="1">
        <f>+SUM(D1:D53)</f>
        <v>20545104</v>
      </c>
      <c r="E55" s="1">
        <f>+SUM(E1:E53)</f>
        <v>233446792</v>
      </c>
      <c r="F55" s="1">
        <f>+SUM(F1:F53)</f>
        <v>48764787</v>
      </c>
      <c r="G55" s="2">
        <f>+SUM(B55:F55)</f>
        <v>4906745450</v>
      </c>
    </row>
    <row r="56" spans="1:7" x14ac:dyDescent="0.25">
      <c r="G56" s="2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AA39D8-AD3B-4814-918E-A5C00A41B9C5}">
  <dimension ref="A1:G56"/>
  <sheetViews>
    <sheetView workbookViewId="0"/>
  </sheetViews>
  <sheetFormatPr defaultRowHeight="15" x14ac:dyDescent="0.25"/>
  <cols>
    <col min="1" max="1" width="24.7109375" customWidth="1"/>
    <col min="2" max="2" width="17.5703125" style="1" customWidth="1"/>
    <col min="3" max="6" width="16.85546875" style="1" customWidth="1"/>
    <col min="7" max="7" width="18.71093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1980473</v>
      </c>
      <c r="C2" s="1">
        <v>492460</v>
      </c>
      <c r="D2" s="1">
        <v>0</v>
      </c>
      <c r="E2" s="1">
        <v>70580</v>
      </c>
      <c r="F2" s="1">
        <v>2737036</v>
      </c>
      <c r="G2" s="2">
        <f>SUM(B2:F2)</f>
        <v>5280549</v>
      </c>
    </row>
    <row r="3" spans="1:7" x14ac:dyDescent="0.25">
      <c r="A3" t="s">
        <v>7</v>
      </c>
      <c r="B3" s="1">
        <v>443000</v>
      </c>
      <c r="C3" s="1">
        <v>38942</v>
      </c>
      <c r="D3" s="1">
        <v>0</v>
      </c>
      <c r="E3" s="1">
        <v>20030</v>
      </c>
      <c r="F3" s="1">
        <v>0</v>
      </c>
      <c r="G3" s="2">
        <f t="shared" ref="G3:G54" si="0">SUM(B3:F3)</f>
        <v>501972</v>
      </c>
    </row>
    <row r="4" spans="1:7" x14ac:dyDescent="0.25">
      <c r="A4" t="s">
        <v>8</v>
      </c>
      <c r="B4" s="1">
        <v>2332623</v>
      </c>
      <c r="C4" s="1">
        <v>54093</v>
      </c>
      <c r="D4" s="1">
        <v>0</v>
      </c>
      <c r="E4" s="1">
        <v>421456</v>
      </c>
      <c r="F4" s="1">
        <v>0</v>
      </c>
      <c r="G4" s="2">
        <f t="shared" si="0"/>
        <v>2808172</v>
      </c>
    </row>
    <row r="5" spans="1:7" x14ac:dyDescent="0.25">
      <c r="A5" t="s">
        <v>9</v>
      </c>
      <c r="B5" s="1">
        <v>18892973</v>
      </c>
      <c r="C5" s="1">
        <v>1911975</v>
      </c>
      <c r="D5" s="1">
        <v>0</v>
      </c>
      <c r="E5" s="1">
        <v>62785</v>
      </c>
      <c r="F5" s="1">
        <v>0</v>
      </c>
      <c r="G5" s="2">
        <f t="shared" si="0"/>
        <v>20867733</v>
      </c>
    </row>
    <row r="6" spans="1:7" x14ac:dyDescent="0.25">
      <c r="A6" t="s">
        <v>10</v>
      </c>
      <c r="B6" s="1">
        <v>503147000</v>
      </c>
      <c r="C6" s="1">
        <v>184033000</v>
      </c>
      <c r="D6" s="1">
        <v>0</v>
      </c>
      <c r="E6" s="1">
        <v>70629000</v>
      </c>
      <c r="F6" s="1">
        <v>371500</v>
      </c>
      <c r="G6" s="2">
        <f t="shared" si="0"/>
        <v>758180500</v>
      </c>
    </row>
    <row r="7" spans="1:7" x14ac:dyDescent="0.25">
      <c r="A7" t="s">
        <v>11</v>
      </c>
      <c r="B7" s="1">
        <v>47659803</v>
      </c>
      <c r="C7" s="1">
        <v>4160988</v>
      </c>
      <c r="D7" s="1">
        <v>0</v>
      </c>
      <c r="E7" s="1">
        <v>2948837</v>
      </c>
      <c r="F7" s="1">
        <v>346276</v>
      </c>
      <c r="G7" s="2">
        <f t="shared" si="0"/>
        <v>55115904</v>
      </c>
    </row>
    <row r="8" spans="1:7" x14ac:dyDescent="0.25">
      <c r="A8" t="s">
        <v>12</v>
      </c>
      <c r="B8" s="1">
        <v>21082184</v>
      </c>
      <c r="C8" s="1">
        <v>15635989</v>
      </c>
      <c r="D8" s="1">
        <v>778209</v>
      </c>
      <c r="E8" s="1">
        <v>1542050</v>
      </c>
      <c r="F8" s="1">
        <v>0</v>
      </c>
      <c r="G8" s="2">
        <f t="shared" si="0"/>
        <v>39038432</v>
      </c>
    </row>
    <row r="9" spans="1:7" x14ac:dyDescent="0.25">
      <c r="A9" t="s">
        <v>13</v>
      </c>
      <c r="B9" s="1">
        <v>8639022</v>
      </c>
      <c r="C9" s="1">
        <v>341041</v>
      </c>
      <c r="D9" s="1">
        <v>1183784</v>
      </c>
      <c r="E9" s="1">
        <v>0</v>
      </c>
      <c r="F9" s="1">
        <v>0</v>
      </c>
      <c r="G9" s="2">
        <f t="shared" si="0"/>
        <v>10163847</v>
      </c>
    </row>
    <row r="10" spans="1:7" x14ac:dyDescent="0.25">
      <c r="A10" t="s">
        <v>14</v>
      </c>
      <c r="B10" s="1">
        <v>80328031</v>
      </c>
      <c r="C10" s="1">
        <v>14569377</v>
      </c>
      <c r="D10" s="1">
        <v>0</v>
      </c>
      <c r="E10" s="1">
        <v>6976463</v>
      </c>
      <c r="F10" s="1">
        <v>5975000</v>
      </c>
      <c r="G10" s="2">
        <f t="shared" si="0"/>
        <v>107848871</v>
      </c>
    </row>
    <row r="11" spans="1:7" x14ac:dyDescent="0.25">
      <c r="A11" t="s">
        <v>15</v>
      </c>
      <c r="B11" s="1">
        <v>990431</v>
      </c>
      <c r="C11" s="1">
        <v>204853</v>
      </c>
      <c r="D11" s="1">
        <v>0</v>
      </c>
      <c r="E11" s="1">
        <v>205410</v>
      </c>
      <c r="F11" s="1">
        <v>0</v>
      </c>
      <c r="G11" s="2">
        <f t="shared" si="0"/>
        <v>1400694</v>
      </c>
    </row>
    <row r="12" spans="1:7" x14ac:dyDescent="0.25">
      <c r="A12" t="s">
        <v>16</v>
      </c>
      <c r="B12" s="1">
        <v>345521</v>
      </c>
      <c r="C12" s="1">
        <v>64435</v>
      </c>
      <c r="D12" s="1">
        <v>0</v>
      </c>
      <c r="E12" s="1">
        <v>0</v>
      </c>
      <c r="F12" s="1">
        <v>0</v>
      </c>
      <c r="G12" s="2">
        <f t="shared" si="0"/>
        <v>409956</v>
      </c>
    </row>
    <row r="13" spans="1:7" x14ac:dyDescent="0.25">
      <c r="A13" t="s">
        <v>17</v>
      </c>
      <c r="B13" s="1">
        <v>902805</v>
      </c>
      <c r="C13" s="1">
        <v>54484</v>
      </c>
      <c r="D13" s="1">
        <v>0</v>
      </c>
      <c r="E13" s="1">
        <v>6793</v>
      </c>
      <c r="F13" s="1">
        <v>0</v>
      </c>
      <c r="G13" s="2">
        <f t="shared" si="0"/>
        <v>964082</v>
      </c>
    </row>
    <row r="14" spans="1:7" x14ac:dyDescent="0.25">
      <c r="A14" t="s">
        <v>18</v>
      </c>
      <c r="B14" s="1">
        <v>193615969</v>
      </c>
      <c r="C14" s="1">
        <v>143846915</v>
      </c>
      <c r="D14" s="1">
        <v>0</v>
      </c>
      <c r="E14" s="1">
        <v>17953957</v>
      </c>
      <c r="F14" s="1">
        <v>0</v>
      </c>
      <c r="G14" s="2">
        <f t="shared" si="0"/>
        <v>355416841</v>
      </c>
    </row>
    <row r="15" spans="1:7" x14ac:dyDescent="0.25">
      <c r="A15" t="s">
        <v>19</v>
      </c>
      <c r="B15" s="1">
        <v>208249620</v>
      </c>
      <c r="C15" s="1">
        <v>69961286</v>
      </c>
      <c r="D15" s="1">
        <v>347227</v>
      </c>
      <c r="E15" s="1">
        <v>2510950</v>
      </c>
      <c r="F15" s="1">
        <v>0</v>
      </c>
      <c r="G15" s="2">
        <f t="shared" si="0"/>
        <v>281069083</v>
      </c>
    </row>
    <row r="16" spans="1:7" x14ac:dyDescent="0.25">
      <c r="A16" t="s">
        <v>20</v>
      </c>
      <c r="B16" s="1">
        <v>3391347</v>
      </c>
      <c r="C16" s="1">
        <v>45014572</v>
      </c>
      <c r="D16" s="1">
        <v>0</v>
      </c>
      <c r="E16" s="1">
        <v>5040546</v>
      </c>
      <c r="F16" s="1">
        <v>0</v>
      </c>
      <c r="G16" s="2">
        <f t="shared" si="0"/>
        <v>53446465</v>
      </c>
    </row>
    <row r="17" spans="1:7" x14ac:dyDescent="0.25">
      <c r="A17" t="s">
        <v>21</v>
      </c>
      <c r="B17" s="1">
        <v>7318534</v>
      </c>
      <c r="C17" s="1">
        <v>7728790</v>
      </c>
      <c r="D17" s="1">
        <v>0</v>
      </c>
      <c r="E17" s="1">
        <v>0</v>
      </c>
      <c r="F17" s="1">
        <v>0</v>
      </c>
      <c r="G17" s="2">
        <f t="shared" si="0"/>
        <v>15047324</v>
      </c>
    </row>
    <row r="18" spans="1:7" x14ac:dyDescent="0.25">
      <c r="A18" t="s">
        <v>22</v>
      </c>
      <c r="B18" s="1">
        <v>42937902</v>
      </c>
      <c r="C18" s="1">
        <v>31383494</v>
      </c>
      <c r="D18" s="1">
        <v>0</v>
      </c>
      <c r="E18" s="1">
        <v>8289422</v>
      </c>
      <c r="F18" s="1">
        <v>0</v>
      </c>
      <c r="G18" s="2">
        <f t="shared" si="0"/>
        <v>82610818</v>
      </c>
    </row>
    <row r="19" spans="1:7" x14ac:dyDescent="0.25">
      <c r="A19" t="s">
        <v>23</v>
      </c>
      <c r="B19" s="1">
        <v>1377757</v>
      </c>
      <c r="C19" s="1">
        <v>29923</v>
      </c>
      <c r="D19" s="1">
        <v>0</v>
      </c>
      <c r="E19" s="1">
        <v>45104</v>
      </c>
      <c r="F19" s="1">
        <v>0</v>
      </c>
      <c r="G19" s="2">
        <f t="shared" si="0"/>
        <v>1452784</v>
      </c>
    </row>
    <row r="20" spans="1:7" x14ac:dyDescent="0.25">
      <c r="A20" t="s">
        <v>24</v>
      </c>
      <c r="B20" s="1">
        <v>8154547</v>
      </c>
      <c r="C20" s="1">
        <v>2852943</v>
      </c>
      <c r="D20" s="1">
        <v>856364</v>
      </c>
      <c r="E20" s="1">
        <v>0</v>
      </c>
      <c r="F20" s="1">
        <v>1522812</v>
      </c>
      <c r="G20" s="2">
        <f t="shared" si="0"/>
        <v>13386666</v>
      </c>
    </row>
    <row r="21" spans="1:7" x14ac:dyDescent="0.25">
      <c r="A21" t="s">
        <v>25</v>
      </c>
      <c r="B21" s="1">
        <v>57972694</v>
      </c>
      <c r="C21" s="1">
        <v>15082945</v>
      </c>
      <c r="D21" s="1">
        <v>138631</v>
      </c>
      <c r="E21" s="1">
        <v>313550</v>
      </c>
      <c r="F21" s="1">
        <v>4617275</v>
      </c>
      <c r="G21" s="2">
        <f t="shared" si="0"/>
        <v>78125095</v>
      </c>
    </row>
    <row r="22" spans="1:7" x14ac:dyDescent="0.25">
      <c r="A22" t="s">
        <v>26</v>
      </c>
      <c r="B22" s="1">
        <v>45661017</v>
      </c>
      <c r="C22" s="1">
        <v>31896034</v>
      </c>
      <c r="D22" s="1">
        <v>1759923</v>
      </c>
      <c r="E22" s="1">
        <v>764015</v>
      </c>
      <c r="F22" s="1">
        <v>0</v>
      </c>
      <c r="G22" s="2">
        <f t="shared" si="0"/>
        <v>80080989</v>
      </c>
    </row>
    <row r="23" spans="1:7" x14ac:dyDescent="0.25">
      <c r="A23" t="s">
        <v>27</v>
      </c>
      <c r="B23" s="1">
        <v>27798066</v>
      </c>
      <c r="C23" s="1">
        <v>62578450</v>
      </c>
      <c r="D23" s="1">
        <v>0</v>
      </c>
      <c r="E23" s="1">
        <v>0</v>
      </c>
      <c r="F23" s="1">
        <v>0</v>
      </c>
      <c r="G23" s="2">
        <f t="shared" si="0"/>
        <v>90376516</v>
      </c>
    </row>
    <row r="24" spans="1:7" x14ac:dyDescent="0.25">
      <c r="A24" t="s">
        <v>28</v>
      </c>
      <c r="B24" s="1">
        <v>74308040</v>
      </c>
      <c r="C24" s="1">
        <v>35812861</v>
      </c>
      <c r="D24" s="1">
        <v>0</v>
      </c>
      <c r="E24" s="1">
        <v>18925124</v>
      </c>
      <c r="F24" s="1">
        <v>1875000</v>
      </c>
      <c r="G24" s="2">
        <f t="shared" si="0"/>
        <v>130921025</v>
      </c>
    </row>
    <row r="25" spans="1:7" x14ac:dyDescent="0.25">
      <c r="A25" t="s">
        <v>29</v>
      </c>
      <c r="B25" s="1">
        <v>1811222</v>
      </c>
      <c r="C25" s="1">
        <v>403656</v>
      </c>
      <c r="D25" s="1">
        <v>0</v>
      </c>
      <c r="E25" s="1">
        <v>0</v>
      </c>
      <c r="F25" s="1">
        <v>0</v>
      </c>
      <c r="G25" s="2">
        <f t="shared" si="0"/>
        <v>2214878</v>
      </c>
    </row>
    <row r="26" spans="1:7" x14ac:dyDescent="0.25">
      <c r="A26" t="s">
        <v>30</v>
      </c>
      <c r="B26" s="1">
        <v>10221729</v>
      </c>
      <c r="C26" s="1">
        <v>15410000</v>
      </c>
      <c r="D26" s="1">
        <v>0</v>
      </c>
      <c r="E26" s="1">
        <v>0</v>
      </c>
      <c r="F26" s="1">
        <v>0</v>
      </c>
      <c r="G26" s="2">
        <f t="shared" si="0"/>
        <v>25631729</v>
      </c>
    </row>
    <row r="27" spans="1:7" x14ac:dyDescent="0.25">
      <c r="A27" t="s">
        <v>31</v>
      </c>
      <c r="B27" s="1">
        <v>3411975</v>
      </c>
      <c r="C27" s="1">
        <v>177132</v>
      </c>
      <c r="D27" s="1">
        <v>0</v>
      </c>
      <c r="E27" s="1">
        <v>0</v>
      </c>
      <c r="F27" s="1">
        <v>0</v>
      </c>
      <c r="G27" s="2">
        <f t="shared" si="0"/>
        <v>3589107</v>
      </c>
    </row>
    <row r="28" spans="1:7" x14ac:dyDescent="0.25">
      <c r="A28" t="s">
        <v>32</v>
      </c>
      <c r="B28" s="1">
        <v>6087996</v>
      </c>
      <c r="C28" s="1">
        <v>2263367</v>
      </c>
      <c r="D28" s="1">
        <v>0</v>
      </c>
      <c r="E28" s="1">
        <v>1566232</v>
      </c>
      <c r="F28" s="1">
        <v>0</v>
      </c>
      <c r="G28" s="2">
        <f t="shared" si="0"/>
        <v>9917595</v>
      </c>
    </row>
    <row r="29" spans="1:7" x14ac:dyDescent="0.25">
      <c r="A29" t="s">
        <v>33</v>
      </c>
      <c r="B29" s="1">
        <v>13482373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13482373</v>
      </c>
    </row>
    <row r="30" spans="1:7" x14ac:dyDescent="0.25">
      <c r="A30" t="s">
        <v>34</v>
      </c>
      <c r="B30" s="1">
        <v>2141750</v>
      </c>
      <c r="C30" s="1">
        <v>459150</v>
      </c>
      <c r="D30" s="1">
        <v>412126</v>
      </c>
      <c r="E30" s="1">
        <v>185750</v>
      </c>
      <c r="F30" s="1">
        <v>0</v>
      </c>
      <c r="G30" s="2">
        <f t="shared" si="0"/>
        <v>3198776</v>
      </c>
    </row>
    <row r="31" spans="1:7" x14ac:dyDescent="0.25">
      <c r="A31" t="s">
        <v>35</v>
      </c>
      <c r="B31" s="1">
        <v>149888453</v>
      </c>
      <c r="C31" s="1">
        <v>62248380</v>
      </c>
      <c r="D31" s="1">
        <v>0</v>
      </c>
      <c r="E31" s="1">
        <v>12787578</v>
      </c>
      <c r="F31" s="1">
        <v>0</v>
      </c>
      <c r="G31" s="2">
        <f t="shared" si="0"/>
        <v>224924411</v>
      </c>
    </row>
    <row r="32" spans="1:7" x14ac:dyDescent="0.25">
      <c r="A32" t="s">
        <v>36</v>
      </c>
      <c r="B32" s="1">
        <v>20224293</v>
      </c>
      <c r="C32" s="1">
        <v>1556546</v>
      </c>
      <c r="D32" s="1">
        <v>0</v>
      </c>
      <c r="E32" s="1">
        <v>0</v>
      </c>
      <c r="F32" s="1">
        <v>0</v>
      </c>
      <c r="G32" s="2">
        <f t="shared" si="0"/>
        <v>21780839</v>
      </c>
    </row>
    <row r="33" spans="1:7" x14ac:dyDescent="0.25">
      <c r="A33" t="s">
        <v>37</v>
      </c>
      <c r="B33" s="1">
        <v>456306100</v>
      </c>
      <c r="C33" s="1">
        <v>408480000</v>
      </c>
      <c r="D33" s="1">
        <v>0</v>
      </c>
      <c r="E33" s="1">
        <v>13010800</v>
      </c>
      <c r="F33" s="1">
        <v>0</v>
      </c>
      <c r="G33" s="2">
        <f t="shared" si="0"/>
        <v>877796900</v>
      </c>
    </row>
    <row r="34" spans="1:7" x14ac:dyDescent="0.25">
      <c r="A34" t="s">
        <v>38</v>
      </c>
      <c r="B34" s="1">
        <v>96672362</v>
      </c>
      <c r="C34" s="1">
        <v>36439946</v>
      </c>
      <c r="D34" s="1">
        <v>0</v>
      </c>
      <c r="E34" s="1">
        <v>10504</v>
      </c>
      <c r="F34" s="1">
        <v>9870299</v>
      </c>
      <c r="G34" s="2">
        <f t="shared" si="0"/>
        <v>142993111</v>
      </c>
    </row>
    <row r="35" spans="1:7" x14ac:dyDescent="0.25">
      <c r="A35" t="s">
        <v>39</v>
      </c>
      <c r="B35" s="1">
        <v>1119241</v>
      </c>
      <c r="C35" s="1">
        <v>373000</v>
      </c>
      <c r="D35" s="1">
        <v>0</v>
      </c>
      <c r="E35" s="1">
        <v>0</v>
      </c>
      <c r="F35" s="1">
        <v>0</v>
      </c>
      <c r="G35" s="2">
        <f t="shared" si="0"/>
        <v>1492241</v>
      </c>
    </row>
    <row r="36" spans="1:7" x14ac:dyDescent="0.25">
      <c r="A36" t="s">
        <v>40</v>
      </c>
      <c r="B36" s="1">
        <v>10272875</v>
      </c>
      <c r="C36" s="1">
        <v>1359048</v>
      </c>
      <c r="D36" s="1">
        <v>0</v>
      </c>
      <c r="E36" s="1">
        <v>662777</v>
      </c>
      <c r="F36" s="1">
        <v>147256301</v>
      </c>
      <c r="G36" s="2">
        <f t="shared" si="0"/>
        <v>159551001</v>
      </c>
    </row>
    <row r="37" spans="1:7" x14ac:dyDescent="0.25">
      <c r="A37" t="s">
        <v>41</v>
      </c>
      <c r="B37" s="1">
        <v>42690250</v>
      </c>
      <c r="C37" s="1">
        <v>4956519</v>
      </c>
      <c r="D37" s="1">
        <v>0</v>
      </c>
      <c r="E37" s="1">
        <v>95452</v>
      </c>
      <c r="F37" s="1">
        <v>0</v>
      </c>
      <c r="G37" s="2">
        <f t="shared" si="0"/>
        <v>47742221</v>
      </c>
    </row>
    <row r="38" spans="1:7" x14ac:dyDescent="0.25">
      <c r="A38" t="s">
        <v>42</v>
      </c>
      <c r="B38" s="1">
        <v>25767546</v>
      </c>
      <c r="C38" s="1">
        <v>3554735</v>
      </c>
      <c r="D38" s="1">
        <v>0</v>
      </c>
      <c r="E38" s="1">
        <v>0</v>
      </c>
      <c r="F38" s="1">
        <v>38861</v>
      </c>
      <c r="G38" s="2">
        <f t="shared" si="0"/>
        <v>29361142</v>
      </c>
    </row>
    <row r="39" spans="1:7" x14ac:dyDescent="0.25">
      <c r="A39" t="s">
        <v>43</v>
      </c>
      <c r="B39" s="1">
        <v>0</v>
      </c>
      <c r="C39" s="1">
        <v>0</v>
      </c>
      <c r="D39" s="1">
        <v>0</v>
      </c>
      <c r="E39" s="1">
        <v>0</v>
      </c>
      <c r="F39" s="1">
        <v>412339900</v>
      </c>
      <c r="G39" s="2">
        <f t="shared" si="0"/>
        <v>412339900</v>
      </c>
    </row>
    <row r="40" spans="1:7" x14ac:dyDescent="0.25">
      <c r="A40" t="s">
        <v>44</v>
      </c>
      <c r="B40" s="1">
        <v>13901090</v>
      </c>
      <c r="C40" s="1">
        <v>17970250</v>
      </c>
      <c r="D40" s="1">
        <v>0</v>
      </c>
      <c r="E40" s="1">
        <v>7478501</v>
      </c>
      <c r="F40" s="1">
        <v>0</v>
      </c>
      <c r="G40" s="2">
        <f t="shared" si="0"/>
        <v>39349841</v>
      </c>
    </row>
    <row r="41" spans="1:7" x14ac:dyDescent="0.25">
      <c r="A41" t="s">
        <v>45</v>
      </c>
      <c r="B41" s="1">
        <v>6210716</v>
      </c>
      <c r="C41" s="1">
        <v>2960592</v>
      </c>
      <c r="D41" s="1">
        <v>3094890</v>
      </c>
      <c r="E41" s="1">
        <v>616812</v>
      </c>
      <c r="F41" s="1">
        <v>0</v>
      </c>
      <c r="G41" s="2">
        <f t="shared" si="0"/>
        <v>12883010</v>
      </c>
    </row>
    <row r="42" spans="1:7" x14ac:dyDescent="0.25">
      <c r="A42" t="s">
        <v>46</v>
      </c>
      <c r="B42" s="1">
        <v>17692531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17692531</v>
      </c>
    </row>
    <row r="43" spans="1:7" x14ac:dyDescent="0.25">
      <c r="A43" t="s">
        <v>47</v>
      </c>
      <c r="B43" s="1">
        <v>0</v>
      </c>
      <c r="C43" s="1">
        <v>28618266</v>
      </c>
      <c r="D43" s="1">
        <v>0</v>
      </c>
      <c r="E43" s="1">
        <v>0</v>
      </c>
      <c r="F43" s="1">
        <v>0</v>
      </c>
      <c r="G43" s="2">
        <f t="shared" si="0"/>
        <v>28618266</v>
      </c>
    </row>
    <row r="44" spans="1:7" x14ac:dyDescent="0.25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25">
      <c r="A45" t="s">
        <v>49</v>
      </c>
      <c r="B45" s="1">
        <v>22141375</v>
      </c>
      <c r="C45" s="1">
        <v>14958071</v>
      </c>
      <c r="D45" s="1">
        <v>0</v>
      </c>
      <c r="E45" s="1">
        <v>1926970</v>
      </c>
      <c r="F45" s="1">
        <v>12243800</v>
      </c>
      <c r="G45" s="2">
        <f t="shared" si="0"/>
        <v>51270216</v>
      </c>
    </row>
    <row r="46" spans="1:7" x14ac:dyDescent="0.25">
      <c r="A46" t="s">
        <v>50</v>
      </c>
      <c r="B46" s="1">
        <v>230964868</v>
      </c>
      <c r="C46" s="1">
        <v>168540883</v>
      </c>
      <c r="D46" s="1">
        <v>0</v>
      </c>
      <c r="E46" s="1">
        <v>0</v>
      </c>
      <c r="F46" s="1">
        <v>0</v>
      </c>
      <c r="G46" s="2">
        <f t="shared" si="0"/>
        <v>399505751</v>
      </c>
    </row>
    <row r="47" spans="1:7" x14ac:dyDescent="0.25">
      <c r="A47" t="s">
        <v>51</v>
      </c>
      <c r="B47" s="1">
        <v>5760144</v>
      </c>
      <c r="C47" s="1">
        <v>680533</v>
      </c>
      <c r="D47" s="1">
        <v>163465</v>
      </c>
      <c r="E47" s="1">
        <v>0</v>
      </c>
      <c r="F47" s="1">
        <v>0</v>
      </c>
      <c r="G47" s="2">
        <f t="shared" si="0"/>
        <v>6604142</v>
      </c>
    </row>
    <row r="48" spans="1:7" x14ac:dyDescent="0.25">
      <c r="A48" t="s">
        <v>52</v>
      </c>
      <c r="B48" s="1">
        <v>8109865</v>
      </c>
      <c r="C48" s="1">
        <v>4507749</v>
      </c>
      <c r="D48" s="1">
        <v>5473264</v>
      </c>
      <c r="E48" s="1">
        <v>388146</v>
      </c>
      <c r="F48" s="1">
        <v>0</v>
      </c>
      <c r="G48" s="2">
        <f t="shared" si="0"/>
        <v>18479024</v>
      </c>
    </row>
    <row r="49" spans="1:7" x14ac:dyDescent="0.25">
      <c r="A49" t="s">
        <v>53</v>
      </c>
      <c r="B49" s="1">
        <v>89263309</v>
      </c>
      <c r="C49" s="1">
        <v>1194770</v>
      </c>
      <c r="D49" s="1">
        <v>0</v>
      </c>
      <c r="E49" s="1">
        <v>0</v>
      </c>
      <c r="F49" s="1">
        <v>0</v>
      </c>
      <c r="G49" s="2">
        <f t="shared" si="0"/>
        <v>90458079</v>
      </c>
    </row>
    <row r="50" spans="1:7" x14ac:dyDescent="0.25">
      <c r="A50" t="s">
        <v>54</v>
      </c>
      <c r="B50" s="1">
        <v>144742686</v>
      </c>
      <c r="C50" s="1">
        <v>18236610</v>
      </c>
      <c r="D50" s="1">
        <v>0</v>
      </c>
      <c r="E50" s="1">
        <v>4088425</v>
      </c>
      <c r="F50" s="1">
        <v>277822</v>
      </c>
      <c r="G50" s="2">
        <f t="shared" si="0"/>
        <v>167345543</v>
      </c>
    </row>
    <row r="51" spans="1:7" x14ac:dyDescent="0.25">
      <c r="A51" t="s">
        <v>55</v>
      </c>
      <c r="B51" s="1">
        <v>0</v>
      </c>
      <c r="C51" s="1">
        <v>0</v>
      </c>
      <c r="D51" s="1">
        <v>0</v>
      </c>
      <c r="E51" s="1">
        <v>0</v>
      </c>
      <c r="F51" s="1">
        <v>3320230</v>
      </c>
      <c r="G51" s="2">
        <f t="shared" si="0"/>
        <v>3320230</v>
      </c>
    </row>
    <row r="52" spans="1:7" x14ac:dyDescent="0.25">
      <c r="A52" t="s">
        <v>56</v>
      </c>
      <c r="B52" s="1">
        <v>16993334</v>
      </c>
      <c r="C52" s="1">
        <v>2498644</v>
      </c>
      <c r="D52" s="1">
        <v>27300</v>
      </c>
      <c r="E52" s="1">
        <v>784205</v>
      </c>
      <c r="F52" s="1">
        <v>4418013</v>
      </c>
      <c r="G52" s="2">
        <f t="shared" si="0"/>
        <v>24721496</v>
      </c>
    </row>
    <row r="53" spans="1:7" x14ac:dyDescent="0.25">
      <c r="A53" t="s">
        <v>57</v>
      </c>
      <c r="B53" s="1">
        <v>62360777</v>
      </c>
      <c r="C53" s="1">
        <v>28062143</v>
      </c>
      <c r="D53" s="1">
        <v>12600</v>
      </c>
      <c r="E53" s="1">
        <v>550</v>
      </c>
      <c r="F53" s="1">
        <v>0</v>
      </c>
      <c r="G53" s="2">
        <f t="shared" si="0"/>
        <v>90436070</v>
      </c>
    </row>
    <row r="54" spans="1:7" x14ac:dyDescent="0.25">
      <c r="A54" t="s">
        <v>58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162931</v>
      </c>
    </row>
    <row r="56" spans="1:7" x14ac:dyDescent="0.25">
      <c r="B56" s="1">
        <f>+SUM(B2:B54)</f>
        <v>2815931150</v>
      </c>
      <c r="C56" s="1">
        <f>+SUM(C2:C54)</f>
        <v>1493659840</v>
      </c>
      <c r="D56" s="1">
        <f>+SUM(D2:D54)</f>
        <v>14247783</v>
      </c>
      <c r="E56" s="1">
        <f>+SUM(E2:E54)</f>
        <v>180328774</v>
      </c>
      <c r="F56" s="1">
        <f>+SUM(F2:F54)</f>
        <v>607210125</v>
      </c>
      <c r="G56" s="2">
        <f>+SUM(B56:F56)</f>
        <v>5111377672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G60"/>
  <sheetViews>
    <sheetView zoomScaleNormal="100" workbookViewId="0">
      <selection sqref="A1:XFD1048576"/>
    </sheetView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2112261</v>
      </c>
      <c r="C2" s="1">
        <v>383462</v>
      </c>
      <c r="D2" s="1">
        <v>32000</v>
      </c>
      <c r="E2" s="1">
        <v>90000</v>
      </c>
      <c r="F2" s="1">
        <v>3287036</v>
      </c>
      <c r="G2" s="2">
        <f>SUM(B2:F2)</f>
        <v>5904759</v>
      </c>
    </row>
    <row r="3" spans="1:7" x14ac:dyDescent="0.25">
      <c r="A3" t="s">
        <v>7</v>
      </c>
      <c r="B3" s="1">
        <v>536250</v>
      </c>
      <c r="C3" s="1">
        <v>34639</v>
      </c>
      <c r="D3" s="1">
        <v>0</v>
      </c>
      <c r="E3" s="1">
        <v>15750</v>
      </c>
      <c r="F3" s="1">
        <v>0</v>
      </c>
      <c r="G3" s="2">
        <f t="shared" ref="G3:G54" si="0">SUM(B3:F3)</f>
        <v>586639</v>
      </c>
    </row>
    <row r="4" spans="1:7" x14ac:dyDescent="0.25">
      <c r="A4" t="s">
        <v>8</v>
      </c>
      <c r="B4" s="1">
        <v>12806315</v>
      </c>
      <c r="C4" s="1">
        <v>39011</v>
      </c>
      <c r="D4" s="1">
        <v>0</v>
      </c>
      <c r="E4" s="1">
        <v>395791</v>
      </c>
      <c r="F4" s="1">
        <v>0</v>
      </c>
      <c r="G4" s="2">
        <f t="shared" si="0"/>
        <v>13241117</v>
      </c>
    </row>
    <row r="5" spans="1:7" x14ac:dyDescent="0.25">
      <c r="A5" t="s">
        <v>9</v>
      </c>
      <c r="B5" s="1">
        <v>19821127</v>
      </c>
      <c r="C5" s="1">
        <v>2142926</v>
      </c>
      <c r="D5" s="1">
        <v>0</v>
      </c>
      <c r="E5" s="1">
        <v>39293</v>
      </c>
      <c r="F5" s="1">
        <v>0</v>
      </c>
      <c r="G5" s="2">
        <f t="shared" si="0"/>
        <v>22003346</v>
      </c>
    </row>
    <row r="6" spans="1:7" x14ac:dyDescent="0.25">
      <c r="A6" t="s">
        <v>10</v>
      </c>
      <c r="B6" s="1">
        <v>511816000</v>
      </c>
      <c r="C6" s="1">
        <v>169845000</v>
      </c>
      <c r="D6" s="1">
        <v>0</v>
      </c>
      <c r="E6" s="1">
        <v>81347000</v>
      </c>
      <c r="F6" s="1">
        <v>391000</v>
      </c>
      <c r="G6" s="2">
        <f t="shared" si="0"/>
        <v>763399000</v>
      </c>
    </row>
    <row r="7" spans="1:7" x14ac:dyDescent="0.25">
      <c r="A7" t="s">
        <v>11</v>
      </c>
      <c r="B7" s="1">
        <v>42870725</v>
      </c>
      <c r="C7" s="1">
        <v>2483223</v>
      </c>
      <c r="D7" s="1">
        <v>0</v>
      </c>
      <c r="E7" s="1">
        <v>3000745</v>
      </c>
      <c r="F7" s="1">
        <v>14564053</v>
      </c>
      <c r="G7" s="2">
        <f t="shared" si="0"/>
        <v>62918746</v>
      </c>
    </row>
    <row r="8" spans="1:7" x14ac:dyDescent="0.25">
      <c r="A8" t="s">
        <v>12</v>
      </c>
      <c r="B8" s="1">
        <v>22898151</v>
      </c>
      <c r="C8" s="1">
        <v>16378085</v>
      </c>
      <c r="D8" s="1">
        <v>807935</v>
      </c>
      <c r="E8" s="1">
        <v>1630304</v>
      </c>
      <c r="F8" s="1">
        <v>1119</v>
      </c>
      <c r="G8" s="2">
        <f t="shared" si="0"/>
        <v>41715594</v>
      </c>
    </row>
    <row r="9" spans="1:7" x14ac:dyDescent="0.25">
      <c r="A9" t="s">
        <v>13</v>
      </c>
      <c r="B9" s="1">
        <v>9004740</v>
      </c>
      <c r="C9" s="1">
        <v>380641</v>
      </c>
      <c r="D9" s="1">
        <v>1110955</v>
      </c>
      <c r="E9" s="1">
        <v>0</v>
      </c>
      <c r="F9" s="1">
        <v>0</v>
      </c>
      <c r="G9" s="2">
        <f t="shared" si="0"/>
        <v>10496336</v>
      </c>
    </row>
    <row r="10" spans="1:7" x14ac:dyDescent="0.25">
      <c r="A10" t="s">
        <v>14</v>
      </c>
      <c r="B10" s="1">
        <v>108080465</v>
      </c>
      <c r="C10" s="1">
        <v>18070216</v>
      </c>
      <c r="D10" s="1">
        <v>0</v>
      </c>
      <c r="E10" s="1">
        <v>8178332</v>
      </c>
      <c r="F10" s="1">
        <v>7975000</v>
      </c>
      <c r="G10" s="2">
        <f t="shared" si="0"/>
        <v>142304013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1313063</v>
      </c>
      <c r="G11" s="2">
        <f t="shared" si="0"/>
        <v>1313063</v>
      </c>
    </row>
    <row r="12" spans="1:7" x14ac:dyDescent="0.25">
      <c r="A12" t="s">
        <v>16</v>
      </c>
      <c r="B12" s="1">
        <v>343537</v>
      </c>
      <c r="C12" s="1">
        <v>64558</v>
      </c>
      <c r="D12" s="1">
        <v>0</v>
      </c>
      <c r="E12" s="1">
        <v>0</v>
      </c>
      <c r="F12" s="1">
        <v>0</v>
      </c>
      <c r="G12" s="2">
        <f t="shared" si="0"/>
        <v>408095</v>
      </c>
    </row>
    <row r="13" spans="1:7" x14ac:dyDescent="0.25">
      <c r="A13" t="s">
        <v>17</v>
      </c>
      <c r="B13" s="1">
        <v>807113</v>
      </c>
      <c r="C13" s="1">
        <v>45497</v>
      </c>
      <c r="D13" s="1">
        <v>0</v>
      </c>
      <c r="E13" s="1">
        <v>8846</v>
      </c>
      <c r="F13" s="1">
        <v>111000</v>
      </c>
      <c r="G13" s="2">
        <f t="shared" si="0"/>
        <v>972456</v>
      </c>
    </row>
    <row r="14" spans="1:7" x14ac:dyDescent="0.25">
      <c r="A14" t="s">
        <v>18</v>
      </c>
      <c r="B14" s="1">
        <v>230518221</v>
      </c>
      <c r="C14" s="1">
        <v>166589704</v>
      </c>
      <c r="D14" s="1">
        <v>0</v>
      </c>
      <c r="E14" s="1">
        <v>21711585</v>
      </c>
      <c r="F14" s="1">
        <v>1</v>
      </c>
      <c r="G14" s="2">
        <f t="shared" si="0"/>
        <v>418819511</v>
      </c>
    </row>
    <row r="15" spans="1:7" x14ac:dyDescent="0.25">
      <c r="A15" t="s">
        <v>19</v>
      </c>
      <c r="B15" s="1">
        <v>246464128</v>
      </c>
      <c r="C15" s="1">
        <v>73499148</v>
      </c>
      <c r="D15" s="1">
        <v>305269</v>
      </c>
      <c r="E15" s="1">
        <v>2671460</v>
      </c>
      <c r="F15" s="1">
        <v>2</v>
      </c>
      <c r="G15" s="2">
        <f t="shared" si="0"/>
        <v>322940007</v>
      </c>
    </row>
    <row r="16" spans="1:7" x14ac:dyDescent="0.25">
      <c r="A16" t="s">
        <v>20</v>
      </c>
      <c r="B16" s="1">
        <v>3388898</v>
      </c>
      <c r="C16" s="1">
        <v>46905236</v>
      </c>
      <c r="D16" s="1">
        <v>0</v>
      </c>
      <c r="E16" s="1">
        <v>5240664</v>
      </c>
      <c r="F16" s="1">
        <v>0</v>
      </c>
      <c r="G16" s="2">
        <f t="shared" si="0"/>
        <v>55534798</v>
      </c>
    </row>
    <row r="17" spans="1:7" x14ac:dyDescent="0.25">
      <c r="A17" t="s">
        <v>21</v>
      </c>
      <c r="B17" s="1">
        <v>7134071</v>
      </c>
      <c r="C17" s="1">
        <v>7892355</v>
      </c>
      <c r="D17" s="1">
        <v>0</v>
      </c>
      <c r="E17" s="1">
        <v>0</v>
      </c>
      <c r="F17" s="1">
        <v>1352261</v>
      </c>
      <c r="G17" s="2">
        <f t="shared" si="0"/>
        <v>16378687</v>
      </c>
    </row>
    <row r="18" spans="1:7" x14ac:dyDescent="0.25">
      <c r="A18" t="s">
        <v>22</v>
      </c>
      <c r="B18" s="1">
        <v>45422654</v>
      </c>
      <c r="C18" s="1">
        <v>36614595</v>
      </c>
      <c r="D18" s="1">
        <v>0</v>
      </c>
      <c r="E18" s="1">
        <v>8978515</v>
      </c>
      <c r="F18" s="1">
        <v>0</v>
      </c>
      <c r="G18" s="2">
        <f t="shared" si="0"/>
        <v>91015764</v>
      </c>
    </row>
    <row r="19" spans="1:7" x14ac:dyDescent="0.25">
      <c r="A19" t="s">
        <v>23</v>
      </c>
      <c r="B19" s="1">
        <v>1217078</v>
      </c>
      <c r="C19" s="1">
        <v>201657</v>
      </c>
      <c r="D19" s="1">
        <v>0</v>
      </c>
      <c r="E19" s="1">
        <v>32835</v>
      </c>
      <c r="F19" s="1">
        <v>0</v>
      </c>
      <c r="G19" s="2">
        <f t="shared" si="0"/>
        <v>1451570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15555534</v>
      </c>
      <c r="G20" s="2">
        <f t="shared" si="0"/>
        <v>15555534</v>
      </c>
    </row>
    <row r="21" spans="1:7" x14ac:dyDescent="0.25">
      <c r="A21" t="s">
        <v>25</v>
      </c>
      <c r="B21" s="1">
        <v>74348925</v>
      </c>
      <c r="C21" s="1">
        <v>18584517</v>
      </c>
      <c r="D21" s="1">
        <v>281672</v>
      </c>
      <c r="E21" s="1">
        <v>320700</v>
      </c>
      <c r="F21" s="1">
        <v>0</v>
      </c>
      <c r="G21" s="2">
        <f t="shared" si="0"/>
        <v>93535814</v>
      </c>
    </row>
    <row r="22" spans="1:7" x14ac:dyDescent="0.25">
      <c r="A22" t="s">
        <v>26</v>
      </c>
      <c r="B22" s="1">
        <v>44921664</v>
      </c>
      <c r="C22" s="1">
        <v>32974448</v>
      </c>
      <c r="D22" s="1">
        <v>1806876</v>
      </c>
      <c r="E22" s="1">
        <v>797218</v>
      </c>
      <c r="F22" s="1">
        <v>3148902</v>
      </c>
      <c r="G22" s="2">
        <f t="shared" si="0"/>
        <v>83649108</v>
      </c>
    </row>
    <row r="23" spans="1:7" x14ac:dyDescent="0.25">
      <c r="A23" t="s">
        <v>27</v>
      </c>
      <c r="B23" s="1">
        <v>29351752</v>
      </c>
      <c r="C23" s="1">
        <v>63360806</v>
      </c>
      <c r="D23" s="1">
        <v>0</v>
      </c>
      <c r="E23" s="1">
        <v>0</v>
      </c>
      <c r="F23" s="1">
        <v>0</v>
      </c>
      <c r="G23" s="2">
        <f t="shared" si="0"/>
        <v>92712558</v>
      </c>
    </row>
    <row r="24" spans="1:7" x14ac:dyDescent="0.25">
      <c r="A24" t="s">
        <v>28</v>
      </c>
      <c r="B24" s="1">
        <v>99269606</v>
      </c>
      <c r="C24" s="1">
        <v>41812537</v>
      </c>
      <c r="D24" s="1">
        <v>0</v>
      </c>
      <c r="E24" s="1">
        <v>21904803</v>
      </c>
      <c r="F24" s="1">
        <v>0</v>
      </c>
      <c r="G24" s="2">
        <f t="shared" si="0"/>
        <v>162986946</v>
      </c>
    </row>
    <row r="25" spans="1:7" x14ac:dyDescent="0.25">
      <c r="A25" t="s">
        <v>29</v>
      </c>
      <c r="B25" s="1">
        <v>1959400</v>
      </c>
      <c r="C25" s="1">
        <v>454876</v>
      </c>
      <c r="D25" s="1">
        <v>0</v>
      </c>
      <c r="E25" s="1">
        <v>0</v>
      </c>
      <c r="F25" s="1">
        <v>0</v>
      </c>
      <c r="G25" s="2">
        <f t="shared" si="0"/>
        <v>2414276</v>
      </c>
    </row>
    <row r="26" spans="1:7" x14ac:dyDescent="0.25">
      <c r="A26" t="s">
        <v>30</v>
      </c>
      <c r="B26" s="1">
        <v>10151436</v>
      </c>
      <c r="C26" s="1">
        <v>14898529</v>
      </c>
      <c r="D26" s="1">
        <v>0</v>
      </c>
      <c r="E26" s="1">
        <v>0</v>
      </c>
      <c r="F26" s="1">
        <v>0</v>
      </c>
      <c r="G26" s="2">
        <f t="shared" si="0"/>
        <v>25049965</v>
      </c>
    </row>
    <row r="27" spans="1:7" x14ac:dyDescent="0.25">
      <c r="A27" t="s">
        <v>31</v>
      </c>
      <c r="B27" s="1">
        <v>4390583</v>
      </c>
      <c r="C27" s="1">
        <v>173709</v>
      </c>
      <c r="D27" s="1">
        <v>0</v>
      </c>
      <c r="E27" s="1">
        <v>0</v>
      </c>
      <c r="F27" s="1">
        <v>1000</v>
      </c>
      <c r="G27" s="2">
        <f t="shared" si="0"/>
        <v>4565292</v>
      </c>
    </row>
    <row r="28" spans="1:7" x14ac:dyDescent="0.25">
      <c r="A28" t="s">
        <v>32</v>
      </c>
      <c r="B28" s="1">
        <v>6557086</v>
      </c>
      <c r="C28" s="1">
        <v>1951878</v>
      </c>
      <c r="D28" s="1">
        <v>0</v>
      </c>
      <c r="E28" s="1">
        <v>1879259</v>
      </c>
      <c r="F28" s="1">
        <v>0</v>
      </c>
      <c r="G28" s="2">
        <f t="shared" si="0"/>
        <v>10388223</v>
      </c>
    </row>
    <row r="29" spans="1:7" x14ac:dyDescent="0.25">
      <c r="A29" t="s">
        <v>33</v>
      </c>
      <c r="B29" s="1">
        <v>15612319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15612319</v>
      </c>
    </row>
    <row r="30" spans="1:7" x14ac:dyDescent="0.25">
      <c r="A30" t="s">
        <v>34</v>
      </c>
      <c r="B30" s="1">
        <v>2081250</v>
      </c>
      <c r="C30" s="1">
        <v>573002</v>
      </c>
      <c r="D30" s="1">
        <v>496301</v>
      </c>
      <c r="E30" s="1">
        <v>297375</v>
      </c>
      <c r="F30" s="1">
        <v>270000</v>
      </c>
      <c r="G30" s="2">
        <f t="shared" si="0"/>
        <v>3717928</v>
      </c>
    </row>
    <row r="31" spans="1:7" x14ac:dyDescent="0.25">
      <c r="A31" t="s">
        <v>35</v>
      </c>
      <c r="B31" s="1">
        <v>166225243</v>
      </c>
      <c r="C31" s="1">
        <v>68218828</v>
      </c>
      <c r="D31" s="1">
        <v>0</v>
      </c>
      <c r="E31" s="1">
        <v>15445011</v>
      </c>
      <c r="F31" s="1">
        <v>0</v>
      </c>
      <c r="G31" s="2">
        <f t="shared" si="0"/>
        <v>249889082</v>
      </c>
    </row>
    <row r="32" spans="1:7" x14ac:dyDescent="0.25">
      <c r="A32" t="s">
        <v>36</v>
      </c>
      <c r="B32" s="1">
        <v>23045296</v>
      </c>
      <c r="C32" s="1">
        <v>24096</v>
      </c>
      <c r="D32" s="1">
        <v>0</v>
      </c>
      <c r="E32" s="1">
        <v>0</v>
      </c>
      <c r="F32" s="1">
        <v>70</v>
      </c>
      <c r="G32" s="2">
        <f t="shared" si="0"/>
        <v>23069462</v>
      </c>
    </row>
    <row r="33" spans="1:7" x14ac:dyDescent="0.25">
      <c r="A33" t="s">
        <v>37</v>
      </c>
      <c r="B33" s="1">
        <v>448178000</v>
      </c>
      <c r="C33" s="1">
        <v>384110000</v>
      </c>
      <c r="D33" s="1">
        <v>0</v>
      </c>
      <c r="E33" s="1">
        <v>11406000</v>
      </c>
      <c r="F33" s="1">
        <v>0</v>
      </c>
      <c r="G33" s="2">
        <f t="shared" si="0"/>
        <v>843694000</v>
      </c>
    </row>
    <row r="34" spans="1:7" x14ac:dyDescent="0.25">
      <c r="A34" t="s">
        <v>38</v>
      </c>
      <c r="B34" s="1">
        <v>120237141</v>
      </c>
      <c r="C34" s="1">
        <v>40576078</v>
      </c>
      <c r="D34" s="1">
        <v>0</v>
      </c>
      <c r="E34" s="1">
        <v>2801</v>
      </c>
      <c r="F34" s="1">
        <v>9311150</v>
      </c>
      <c r="G34" s="2">
        <f t="shared" si="0"/>
        <v>170127170</v>
      </c>
    </row>
    <row r="35" spans="1:7" x14ac:dyDescent="0.25">
      <c r="A35" t="s">
        <v>39</v>
      </c>
      <c r="B35" s="1">
        <v>1586238</v>
      </c>
      <c r="C35" s="1">
        <v>299400</v>
      </c>
      <c r="D35" s="1">
        <v>0</v>
      </c>
      <c r="E35" s="1">
        <v>0</v>
      </c>
      <c r="F35" s="1">
        <v>0</v>
      </c>
      <c r="G35" s="2">
        <f t="shared" si="0"/>
        <v>1885638</v>
      </c>
    </row>
    <row r="36" spans="1:7" x14ac:dyDescent="0.25">
      <c r="A36" t="s">
        <v>40</v>
      </c>
      <c r="B36" s="1">
        <v>99498163</v>
      </c>
      <c r="C36" s="1">
        <v>39223514</v>
      </c>
      <c r="D36" s="1">
        <v>282262</v>
      </c>
      <c r="E36" s="1">
        <v>38555442</v>
      </c>
      <c r="F36" s="1">
        <v>1</v>
      </c>
      <c r="G36" s="2">
        <f t="shared" si="0"/>
        <v>177559382</v>
      </c>
    </row>
    <row r="37" spans="1:7" x14ac:dyDescent="0.25">
      <c r="A37" t="s">
        <v>41</v>
      </c>
      <c r="B37" s="1">
        <v>50026884</v>
      </c>
      <c r="C37" s="1">
        <v>6054431</v>
      </c>
      <c r="D37" s="1">
        <v>0</v>
      </c>
      <c r="E37" s="1">
        <v>106971</v>
      </c>
      <c r="F37" s="1">
        <v>0</v>
      </c>
      <c r="G37" s="2">
        <f t="shared" si="0"/>
        <v>56188286</v>
      </c>
    </row>
    <row r="38" spans="1:7" x14ac:dyDescent="0.25">
      <c r="A38" t="s">
        <v>42</v>
      </c>
      <c r="B38" s="1">
        <v>28372411</v>
      </c>
      <c r="C38" s="1">
        <v>4699552</v>
      </c>
      <c r="D38" s="1">
        <v>0</v>
      </c>
      <c r="E38" s="1">
        <v>46000</v>
      </c>
      <c r="F38" s="1">
        <v>0</v>
      </c>
      <c r="G38" s="2">
        <f t="shared" si="0"/>
        <v>33117963</v>
      </c>
    </row>
    <row r="39" spans="1:7" x14ac:dyDescent="0.25">
      <c r="A39" t="s">
        <v>43</v>
      </c>
      <c r="B39" s="1">
        <v>231625151</v>
      </c>
      <c r="C39" s="1">
        <v>173134184</v>
      </c>
      <c r="D39" s="1">
        <v>5102938</v>
      </c>
      <c r="E39" s="1">
        <v>43065656</v>
      </c>
      <c r="F39" s="1">
        <v>15391290</v>
      </c>
      <c r="G39" s="2">
        <f t="shared" si="0"/>
        <v>468319219</v>
      </c>
    </row>
    <row r="40" spans="1:7" x14ac:dyDescent="0.25">
      <c r="A40" t="s">
        <v>44</v>
      </c>
      <c r="B40" s="1">
        <v>14436204</v>
      </c>
      <c r="C40" s="1">
        <v>17850499</v>
      </c>
      <c r="D40" s="1">
        <v>0</v>
      </c>
      <c r="E40" s="1">
        <v>7167931</v>
      </c>
      <c r="F40" s="1">
        <v>0</v>
      </c>
      <c r="G40" s="2">
        <f t="shared" si="0"/>
        <v>39454634</v>
      </c>
    </row>
    <row r="41" spans="1:7" x14ac:dyDescent="0.25">
      <c r="A41" t="s">
        <v>45</v>
      </c>
      <c r="B41" s="1">
        <v>6722237</v>
      </c>
      <c r="C41" s="1">
        <v>2734467</v>
      </c>
      <c r="D41" s="1">
        <v>2921179</v>
      </c>
      <c r="E41" s="1">
        <v>642705</v>
      </c>
      <c r="F41" s="1">
        <v>0</v>
      </c>
      <c r="G41" s="2">
        <f t="shared" si="0"/>
        <v>13020588</v>
      </c>
    </row>
    <row r="42" spans="1:7" x14ac:dyDescent="0.25">
      <c r="A42" t="s">
        <v>46</v>
      </c>
      <c r="B42" s="1">
        <v>19251792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19251792</v>
      </c>
    </row>
    <row r="43" spans="1:7" x14ac:dyDescent="0.25">
      <c r="A43" t="s">
        <v>47</v>
      </c>
      <c r="B43" s="1">
        <v>0</v>
      </c>
      <c r="C43" s="1">
        <v>31068188</v>
      </c>
      <c r="D43" s="1">
        <v>0</v>
      </c>
      <c r="E43" s="1">
        <v>0</v>
      </c>
      <c r="F43" s="1">
        <v>0</v>
      </c>
      <c r="G43" s="2">
        <f t="shared" si="0"/>
        <v>31068188</v>
      </c>
    </row>
    <row r="44" spans="1:7" x14ac:dyDescent="0.25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25">
      <c r="A45" t="s">
        <v>49</v>
      </c>
      <c r="B45" s="1">
        <v>24372165</v>
      </c>
      <c r="C45" s="1">
        <v>9012858</v>
      </c>
      <c r="D45" s="1">
        <v>0</v>
      </c>
      <c r="E45" s="1">
        <v>2071448</v>
      </c>
      <c r="F45" s="1">
        <v>22505437</v>
      </c>
      <c r="G45" s="2">
        <f t="shared" si="0"/>
        <v>57961908</v>
      </c>
    </row>
    <row r="46" spans="1:7" x14ac:dyDescent="0.25">
      <c r="A46" t="s">
        <v>50</v>
      </c>
      <c r="B46" s="1">
        <v>304776608</v>
      </c>
      <c r="C46" s="1">
        <v>106139323</v>
      </c>
      <c r="D46" s="1">
        <v>0</v>
      </c>
      <c r="E46" s="1">
        <v>0</v>
      </c>
      <c r="F46" s="1">
        <v>0</v>
      </c>
      <c r="G46" s="2">
        <f t="shared" si="0"/>
        <v>410915931</v>
      </c>
    </row>
    <row r="47" spans="1:7" x14ac:dyDescent="0.25">
      <c r="A47" t="s">
        <v>51</v>
      </c>
      <c r="B47" s="1">
        <v>6559075</v>
      </c>
      <c r="C47" s="1">
        <v>708103</v>
      </c>
      <c r="D47" s="1">
        <v>100656</v>
      </c>
      <c r="E47" s="1">
        <v>0</v>
      </c>
      <c r="F47" s="1">
        <v>20</v>
      </c>
      <c r="G47" s="2">
        <f t="shared" si="0"/>
        <v>7367854</v>
      </c>
    </row>
    <row r="48" spans="1:7" x14ac:dyDescent="0.25">
      <c r="A48" t="s">
        <v>52</v>
      </c>
      <c r="B48" s="1">
        <v>8062156</v>
      </c>
      <c r="C48" s="1">
        <v>4317959</v>
      </c>
      <c r="D48" s="1">
        <v>5403582</v>
      </c>
      <c r="E48" s="1">
        <v>462931</v>
      </c>
      <c r="F48" s="1">
        <v>0</v>
      </c>
      <c r="G48" s="2">
        <f t="shared" si="0"/>
        <v>18246628</v>
      </c>
    </row>
    <row r="49" spans="1:7" x14ac:dyDescent="0.25">
      <c r="A49" t="s">
        <v>53</v>
      </c>
      <c r="B49" s="1">
        <v>101199289</v>
      </c>
      <c r="C49" s="1">
        <v>1499770</v>
      </c>
      <c r="D49" s="1">
        <v>0</v>
      </c>
      <c r="E49" s="1">
        <v>0</v>
      </c>
      <c r="F49" s="1">
        <v>0</v>
      </c>
      <c r="G49" s="2">
        <f t="shared" si="0"/>
        <v>102699059</v>
      </c>
    </row>
    <row r="50" spans="1:7" x14ac:dyDescent="0.25">
      <c r="A50" t="s">
        <v>54</v>
      </c>
      <c r="B50" s="1">
        <v>157457086</v>
      </c>
      <c r="C50" s="1">
        <v>20738524</v>
      </c>
      <c r="D50" s="1">
        <v>0</v>
      </c>
      <c r="E50" s="1">
        <v>3628661</v>
      </c>
      <c r="F50" s="1">
        <v>1</v>
      </c>
      <c r="G50" s="2">
        <f t="shared" si="0"/>
        <v>181824272</v>
      </c>
    </row>
    <row r="51" spans="1:7" x14ac:dyDescent="0.25">
      <c r="A51" t="s">
        <v>55</v>
      </c>
      <c r="B51" s="1">
        <v>0</v>
      </c>
      <c r="C51" s="1">
        <v>0</v>
      </c>
      <c r="D51" s="1">
        <v>0</v>
      </c>
      <c r="E51" s="1">
        <v>0</v>
      </c>
      <c r="F51" s="1">
        <v>4398908</v>
      </c>
      <c r="G51" s="2">
        <f t="shared" si="0"/>
        <v>4398908</v>
      </c>
    </row>
    <row r="52" spans="1:7" x14ac:dyDescent="0.25">
      <c r="A52" t="s">
        <v>56</v>
      </c>
      <c r="B52" s="1">
        <v>22869135</v>
      </c>
      <c r="C52" s="1">
        <v>3487613</v>
      </c>
      <c r="D52" s="1">
        <v>36300</v>
      </c>
      <c r="E52" s="1">
        <v>1041243</v>
      </c>
      <c r="F52" s="1">
        <v>4242911</v>
      </c>
      <c r="G52" s="2">
        <f t="shared" si="0"/>
        <v>31677202</v>
      </c>
    </row>
    <row r="53" spans="1:7" x14ac:dyDescent="0.25">
      <c r="A53" t="s">
        <v>57</v>
      </c>
      <c r="B53" s="1">
        <v>65379234</v>
      </c>
      <c r="C53" s="1">
        <v>25252176</v>
      </c>
      <c r="D53" s="1">
        <v>8910</v>
      </c>
      <c r="E53" s="1">
        <v>1100</v>
      </c>
      <c r="F53" s="1">
        <v>0</v>
      </c>
      <c r="G53" s="2">
        <f t="shared" si="0"/>
        <v>90641420</v>
      </c>
    </row>
    <row r="54" spans="1:7" x14ac:dyDescent="0.25">
      <c r="A54" t="s">
        <v>58</v>
      </c>
      <c r="B54" s="1">
        <v>0</v>
      </c>
      <c r="C54" s="1">
        <v>0</v>
      </c>
      <c r="D54" s="1">
        <v>0</v>
      </c>
      <c r="E54" s="1">
        <v>0</v>
      </c>
      <c r="F54" s="1">
        <v>162789</v>
      </c>
      <c r="G54" s="2">
        <f t="shared" si="0"/>
        <v>162789</v>
      </c>
    </row>
    <row r="56" spans="1:7" x14ac:dyDescent="0.25">
      <c r="B56" s="1">
        <f>+SUM(B2:B54)</f>
        <v>3453765263</v>
      </c>
      <c r="C56" s="1">
        <f>+SUM(C2:C54)</f>
        <v>1655503818</v>
      </c>
      <c r="D56" s="1">
        <f>+SUM(D2:D54)</f>
        <v>18696835</v>
      </c>
      <c r="E56" s="1">
        <f>+SUM(E2:E54)</f>
        <v>282184375</v>
      </c>
      <c r="F56" s="1">
        <f>+SUM(F2:F54)</f>
        <v>103982548</v>
      </c>
      <c r="G56" s="2">
        <f>+SUM(B56:F56)</f>
        <v>5514132839</v>
      </c>
    </row>
    <row r="59" spans="1:7" x14ac:dyDescent="0.25">
      <c r="A59" t="s">
        <v>60</v>
      </c>
    </row>
    <row r="60" spans="1:7" x14ac:dyDescent="0.25">
      <c r="G60" s="2"/>
    </row>
  </sheetData>
  <pageMargins left="0.7" right="0.7" top="0.75" bottom="0.75" header="0.3" footer="0.3"/>
  <pageSetup scale="73" orientation="portrait" horizontalDpi="300" verticalDpi="30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C65672-59D0-4BA7-8E9A-63DCFE521A4C}">
  <dimension ref="A1:G60"/>
  <sheetViews>
    <sheetView workbookViewId="0">
      <selection sqref="A1:XFD1048576"/>
    </sheetView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10509756</v>
      </c>
      <c r="C2" s="1">
        <v>2081227</v>
      </c>
      <c r="D2" s="1">
        <v>30000</v>
      </c>
      <c r="E2" s="1">
        <v>384352</v>
      </c>
      <c r="F2" s="1">
        <v>3287036</v>
      </c>
      <c r="G2" s="2">
        <f>SUM(B2:F2)</f>
        <v>16292371</v>
      </c>
    </row>
    <row r="3" spans="1:7" x14ac:dyDescent="0.25">
      <c r="A3" t="s">
        <v>7</v>
      </c>
      <c r="B3" s="1">
        <v>629000</v>
      </c>
      <c r="C3" s="1">
        <v>17325</v>
      </c>
      <c r="D3" s="1">
        <v>0</v>
      </c>
      <c r="E3" s="1">
        <v>23949</v>
      </c>
      <c r="F3" s="1">
        <v>0</v>
      </c>
      <c r="G3" s="2">
        <f t="shared" ref="G3:G54" si="0">SUM(B3:F3)</f>
        <v>670274</v>
      </c>
    </row>
    <row r="4" spans="1:7" x14ac:dyDescent="0.25">
      <c r="A4" t="s">
        <v>8</v>
      </c>
      <c r="B4" s="1">
        <v>11622149</v>
      </c>
      <c r="C4" s="1">
        <v>57690</v>
      </c>
      <c r="D4" s="1">
        <v>0</v>
      </c>
      <c r="E4" s="1">
        <v>524347</v>
      </c>
      <c r="F4" s="1">
        <v>0</v>
      </c>
      <c r="G4" s="2">
        <f t="shared" si="0"/>
        <v>12204186</v>
      </c>
    </row>
    <row r="5" spans="1:7" x14ac:dyDescent="0.25">
      <c r="A5" t="s">
        <v>9</v>
      </c>
      <c r="B5" s="1">
        <v>21185802</v>
      </c>
      <c r="C5" s="1">
        <v>2396735</v>
      </c>
      <c r="D5" s="1">
        <v>0</v>
      </c>
      <c r="E5" s="1">
        <v>90664</v>
      </c>
      <c r="F5" s="1">
        <v>0</v>
      </c>
      <c r="G5" s="2">
        <f t="shared" si="0"/>
        <v>23673201</v>
      </c>
    </row>
    <row r="6" spans="1:7" x14ac:dyDescent="0.25">
      <c r="A6" t="s">
        <v>10</v>
      </c>
      <c r="B6" s="1">
        <v>563899735</v>
      </c>
      <c r="C6" s="1">
        <v>164128506</v>
      </c>
      <c r="D6" s="1">
        <v>0</v>
      </c>
      <c r="E6" s="1">
        <v>85345766</v>
      </c>
      <c r="F6" s="1">
        <v>363000</v>
      </c>
      <c r="G6" s="2">
        <f t="shared" si="0"/>
        <v>813737007</v>
      </c>
    </row>
    <row r="7" spans="1:7" x14ac:dyDescent="0.25">
      <c r="A7" t="s">
        <v>11</v>
      </c>
      <c r="B7" s="1">
        <v>59467859</v>
      </c>
      <c r="C7" s="1">
        <v>7222262</v>
      </c>
      <c r="D7" s="1">
        <v>0</v>
      </c>
      <c r="E7" s="1">
        <v>3382284</v>
      </c>
      <c r="F7" s="1">
        <v>364922</v>
      </c>
      <c r="G7" s="2">
        <f t="shared" si="0"/>
        <v>70437327</v>
      </c>
    </row>
    <row r="8" spans="1:7" x14ac:dyDescent="0.25">
      <c r="A8" t="s">
        <v>12</v>
      </c>
      <c r="B8" s="1">
        <v>37054259</v>
      </c>
      <c r="C8" s="1">
        <v>23918833</v>
      </c>
      <c r="D8" s="1">
        <v>886376</v>
      </c>
      <c r="E8" s="1">
        <v>2337601</v>
      </c>
      <c r="F8" s="1">
        <v>0</v>
      </c>
      <c r="G8" s="2">
        <f t="shared" si="0"/>
        <v>64197069</v>
      </c>
    </row>
    <row r="9" spans="1:7" x14ac:dyDescent="0.25">
      <c r="A9" t="s">
        <v>13</v>
      </c>
      <c r="B9" s="1">
        <v>12023298</v>
      </c>
      <c r="C9" s="1">
        <v>375524</v>
      </c>
      <c r="D9" s="1">
        <v>996570</v>
      </c>
      <c r="E9" s="1">
        <v>0</v>
      </c>
      <c r="F9" s="1">
        <v>0</v>
      </c>
      <c r="G9" s="2">
        <f t="shared" si="0"/>
        <v>13395392</v>
      </c>
    </row>
    <row r="10" spans="1:7" x14ac:dyDescent="0.25">
      <c r="A10" t="s">
        <v>14</v>
      </c>
      <c r="B10" s="1">
        <v>121220064</v>
      </c>
      <c r="C10" s="1">
        <v>2597131</v>
      </c>
      <c r="D10" s="1">
        <v>0</v>
      </c>
      <c r="E10" s="1">
        <v>25700888</v>
      </c>
      <c r="F10" s="1">
        <v>5975000</v>
      </c>
      <c r="G10" s="2">
        <f t="shared" si="0"/>
        <v>155493083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1488891</v>
      </c>
      <c r="G11" s="2">
        <f t="shared" si="0"/>
        <v>1488891</v>
      </c>
    </row>
    <row r="12" spans="1:7" x14ac:dyDescent="0.25">
      <c r="A12" t="s">
        <v>16</v>
      </c>
      <c r="B12" s="1">
        <v>343537</v>
      </c>
      <c r="C12" s="1">
        <v>64558</v>
      </c>
      <c r="D12" s="1">
        <v>0</v>
      </c>
      <c r="E12" s="1">
        <v>0</v>
      </c>
      <c r="F12" s="1">
        <v>0</v>
      </c>
      <c r="G12" s="2">
        <f t="shared" si="0"/>
        <v>408095</v>
      </c>
    </row>
    <row r="13" spans="1:7" x14ac:dyDescent="0.25">
      <c r="A13" t="s">
        <v>17</v>
      </c>
      <c r="B13" s="1">
        <v>712172</v>
      </c>
      <c r="C13" s="1">
        <v>255521</v>
      </c>
      <c r="D13" s="1">
        <v>0</v>
      </c>
      <c r="E13" s="1">
        <v>9174</v>
      </c>
      <c r="F13" s="1">
        <v>1920084</v>
      </c>
      <c r="G13" s="2">
        <f t="shared" si="0"/>
        <v>2896951</v>
      </c>
    </row>
    <row r="14" spans="1:7" x14ac:dyDescent="0.25">
      <c r="A14" t="s">
        <v>18</v>
      </c>
      <c r="B14" s="1">
        <v>213569450</v>
      </c>
      <c r="C14" s="1">
        <v>159001927</v>
      </c>
      <c r="D14" s="1">
        <v>0</v>
      </c>
      <c r="E14" s="1">
        <v>20660860</v>
      </c>
      <c r="F14" s="1">
        <v>1</v>
      </c>
      <c r="G14" s="2">
        <f t="shared" si="0"/>
        <v>393232238</v>
      </c>
    </row>
    <row r="15" spans="1:7" x14ac:dyDescent="0.25">
      <c r="A15" t="s">
        <v>19</v>
      </c>
      <c r="B15" s="1">
        <v>126585612</v>
      </c>
      <c r="C15" s="1">
        <v>83487225</v>
      </c>
      <c r="D15" s="1">
        <v>318214</v>
      </c>
      <c r="E15" s="1">
        <v>3236022</v>
      </c>
      <c r="F15" s="1">
        <v>20</v>
      </c>
      <c r="G15" s="2">
        <f t="shared" si="0"/>
        <v>213627093</v>
      </c>
    </row>
    <row r="16" spans="1:7" x14ac:dyDescent="0.25">
      <c r="A16" t="s">
        <v>20</v>
      </c>
      <c r="B16" s="1">
        <v>4645411</v>
      </c>
      <c r="C16" s="1">
        <v>49002666</v>
      </c>
      <c r="D16" s="1">
        <v>0</v>
      </c>
      <c r="E16" s="1">
        <v>5468389</v>
      </c>
      <c r="F16" s="1">
        <v>0</v>
      </c>
      <c r="G16" s="2">
        <f t="shared" si="0"/>
        <v>59116466</v>
      </c>
    </row>
    <row r="17" spans="1:7" x14ac:dyDescent="0.25">
      <c r="A17" t="s">
        <v>21</v>
      </c>
      <c r="B17" s="1">
        <v>8024375</v>
      </c>
      <c r="C17" s="1">
        <v>8438025</v>
      </c>
      <c r="D17" s="1">
        <v>0</v>
      </c>
      <c r="E17" s="1">
        <v>0</v>
      </c>
      <c r="F17" s="1">
        <v>2502224</v>
      </c>
      <c r="G17" s="2">
        <f t="shared" si="0"/>
        <v>18964624</v>
      </c>
    </row>
    <row r="18" spans="1:7" x14ac:dyDescent="0.25">
      <c r="A18" t="s">
        <v>22</v>
      </c>
      <c r="B18" s="1">
        <v>45192698</v>
      </c>
      <c r="C18" s="1">
        <v>39000560</v>
      </c>
      <c r="D18" s="1">
        <v>0</v>
      </c>
      <c r="E18" s="1">
        <v>8060799</v>
      </c>
      <c r="F18" s="1">
        <v>0</v>
      </c>
      <c r="G18" s="2">
        <f t="shared" si="0"/>
        <v>92254057</v>
      </c>
    </row>
    <row r="19" spans="1:7" x14ac:dyDescent="0.25">
      <c r="A19" t="s">
        <v>23</v>
      </c>
      <c r="B19" s="1">
        <v>17185180</v>
      </c>
      <c r="C19" s="1">
        <v>1517808</v>
      </c>
      <c r="D19" s="1">
        <v>0</v>
      </c>
      <c r="E19" s="1">
        <v>70368</v>
      </c>
      <c r="F19" s="1">
        <v>0</v>
      </c>
      <c r="G19" s="2">
        <f t="shared" si="0"/>
        <v>18773356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17915925</v>
      </c>
      <c r="G20" s="2">
        <f t="shared" si="0"/>
        <v>17915925</v>
      </c>
    </row>
    <row r="21" spans="1:7" x14ac:dyDescent="0.25">
      <c r="A21" t="s">
        <v>25</v>
      </c>
      <c r="B21" s="1">
        <v>78415999</v>
      </c>
      <c r="C21" s="1">
        <v>18145713</v>
      </c>
      <c r="D21" s="1">
        <v>306278</v>
      </c>
      <c r="E21" s="1">
        <v>307700</v>
      </c>
      <c r="F21" s="1">
        <v>0</v>
      </c>
      <c r="G21" s="2">
        <f t="shared" si="0"/>
        <v>97175690</v>
      </c>
    </row>
    <row r="22" spans="1:7" x14ac:dyDescent="0.25">
      <c r="A22" t="s">
        <v>26</v>
      </c>
      <c r="B22" s="1">
        <v>48505403</v>
      </c>
      <c r="C22" s="1">
        <v>35647329</v>
      </c>
      <c r="D22" s="1">
        <v>1810916</v>
      </c>
      <c r="E22" s="1">
        <v>356880</v>
      </c>
      <c r="F22" s="1">
        <v>0</v>
      </c>
      <c r="G22" s="2">
        <f t="shared" si="0"/>
        <v>86320528</v>
      </c>
    </row>
    <row r="23" spans="1:7" x14ac:dyDescent="0.25">
      <c r="A23" t="s">
        <v>27</v>
      </c>
      <c r="B23" s="1">
        <v>30115241</v>
      </c>
      <c r="C23" s="1">
        <v>64757493</v>
      </c>
      <c r="D23" s="1">
        <v>0</v>
      </c>
      <c r="E23" s="1">
        <v>0</v>
      </c>
      <c r="F23" s="1">
        <v>0</v>
      </c>
      <c r="G23" s="2">
        <f t="shared" si="0"/>
        <v>94872734</v>
      </c>
    </row>
    <row r="24" spans="1:7" x14ac:dyDescent="0.25">
      <c r="A24" t="s">
        <v>28</v>
      </c>
      <c r="B24" s="1">
        <v>93790756</v>
      </c>
      <c r="C24" s="1">
        <v>41400205</v>
      </c>
      <c r="D24" s="1">
        <v>0</v>
      </c>
      <c r="E24" s="1">
        <v>21321761</v>
      </c>
      <c r="F24" s="1">
        <v>0</v>
      </c>
      <c r="G24" s="2">
        <f t="shared" si="0"/>
        <v>156512722</v>
      </c>
    </row>
    <row r="25" spans="1:7" x14ac:dyDescent="0.25">
      <c r="A25" t="s">
        <v>29</v>
      </c>
      <c r="B25" s="1">
        <v>2718721</v>
      </c>
      <c r="C25" s="1">
        <v>473863</v>
      </c>
      <c r="D25" s="1">
        <v>0</v>
      </c>
      <c r="E25" s="1">
        <v>0</v>
      </c>
      <c r="F25" s="1">
        <v>0</v>
      </c>
      <c r="G25" s="2">
        <f t="shared" si="0"/>
        <v>3192584</v>
      </c>
    </row>
    <row r="26" spans="1:7" x14ac:dyDescent="0.25">
      <c r="A26" t="s">
        <v>30</v>
      </c>
      <c r="B26" s="1">
        <v>35142326</v>
      </c>
      <c r="C26" s="1">
        <v>37574575</v>
      </c>
      <c r="D26" s="1">
        <v>0</v>
      </c>
      <c r="E26" s="1">
        <v>0</v>
      </c>
      <c r="F26" s="1">
        <v>0</v>
      </c>
      <c r="G26" s="2">
        <f t="shared" si="0"/>
        <v>72716901</v>
      </c>
    </row>
    <row r="27" spans="1:7" x14ac:dyDescent="0.25">
      <c r="A27" t="s">
        <v>31</v>
      </c>
      <c r="B27" s="1">
        <v>4224690</v>
      </c>
      <c r="C27" s="1">
        <v>32959</v>
      </c>
      <c r="D27" s="1">
        <v>109309</v>
      </c>
      <c r="E27" s="1">
        <v>0</v>
      </c>
      <c r="F27" s="1">
        <v>0</v>
      </c>
      <c r="G27" s="2">
        <f t="shared" si="0"/>
        <v>4366958</v>
      </c>
    </row>
    <row r="28" spans="1:7" x14ac:dyDescent="0.25">
      <c r="A28" t="s">
        <v>32</v>
      </c>
      <c r="B28" s="1">
        <v>7865059</v>
      </c>
      <c r="C28" s="1">
        <v>2481881</v>
      </c>
      <c r="D28" s="1">
        <v>0</v>
      </c>
      <c r="E28" s="1">
        <v>2189740</v>
      </c>
      <c r="F28" s="1">
        <v>0</v>
      </c>
      <c r="G28" s="2">
        <f t="shared" si="0"/>
        <v>12536680</v>
      </c>
    </row>
    <row r="29" spans="1:7" x14ac:dyDescent="0.25">
      <c r="A29" t="s">
        <v>33</v>
      </c>
      <c r="B29" s="1">
        <v>16491257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16491257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3728687</v>
      </c>
      <c r="G30" s="2">
        <f t="shared" si="0"/>
        <v>3728687</v>
      </c>
    </row>
    <row r="31" spans="1:7" x14ac:dyDescent="0.25">
      <c r="A31" t="s">
        <v>35</v>
      </c>
      <c r="B31" s="1">
        <v>177280584</v>
      </c>
      <c r="C31" s="1">
        <v>69610108</v>
      </c>
      <c r="D31" s="1">
        <v>0</v>
      </c>
      <c r="E31" s="1">
        <v>17093524</v>
      </c>
      <c r="F31" s="1">
        <v>0</v>
      </c>
      <c r="G31" s="2">
        <f t="shared" si="0"/>
        <v>263984216</v>
      </c>
    </row>
    <row r="32" spans="1:7" x14ac:dyDescent="0.25">
      <c r="A32" t="s">
        <v>36</v>
      </c>
      <c r="B32" s="1">
        <v>22042626</v>
      </c>
      <c r="C32" s="1">
        <v>524701</v>
      </c>
      <c r="D32" s="1">
        <v>0</v>
      </c>
      <c r="E32" s="1">
        <v>868106</v>
      </c>
      <c r="F32" s="1">
        <v>0</v>
      </c>
      <c r="G32" s="2">
        <f t="shared" si="0"/>
        <v>23435433</v>
      </c>
    </row>
    <row r="33" spans="1:7" x14ac:dyDescent="0.25">
      <c r="A33" t="s">
        <v>37</v>
      </c>
      <c r="B33" s="1">
        <v>443268400</v>
      </c>
      <c r="C33" s="1">
        <v>353220000</v>
      </c>
      <c r="D33" s="1">
        <v>0</v>
      </c>
      <c r="E33" s="1">
        <v>10343200</v>
      </c>
      <c r="F33" s="1">
        <v>0</v>
      </c>
      <c r="G33" s="2">
        <f t="shared" si="0"/>
        <v>806831600</v>
      </c>
    </row>
    <row r="34" spans="1:7" x14ac:dyDescent="0.25">
      <c r="A34" t="s">
        <v>38</v>
      </c>
      <c r="B34" s="1">
        <v>172127063</v>
      </c>
      <c r="C34" s="1">
        <v>49345463</v>
      </c>
      <c r="D34" s="1">
        <v>0</v>
      </c>
      <c r="E34" s="1">
        <v>5134</v>
      </c>
      <c r="F34" s="1">
        <v>8446471</v>
      </c>
      <c r="G34" s="2">
        <f t="shared" si="0"/>
        <v>229924131</v>
      </c>
    </row>
    <row r="35" spans="1:7" x14ac:dyDescent="0.25">
      <c r="A35" t="s">
        <v>39</v>
      </c>
      <c r="B35" s="1">
        <v>2756868</v>
      </c>
      <c r="C35" s="1">
        <v>432797</v>
      </c>
      <c r="D35" s="1">
        <v>0</v>
      </c>
      <c r="E35" s="1">
        <v>0</v>
      </c>
      <c r="F35" s="1">
        <v>0</v>
      </c>
      <c r="G35" s="2">
        <f t="shared" si="0"/>
        <v>3189665</v>
      </c>
    </row>
    <row r="36" spans="1:7" x14ac:dyDescent="0.25">
      <c r="A36" t="s">
        <v>40</v>
      </c>
      <c r="B36" s="1">
        <v>105041901</v>
      </c>
      <c r="C36" s="1">
        <v>40006253</v>
      </c>
      <c r="D36" s="1">
        <v>309829</v>
      </c>
      <c r="E36" s="1">
        <v>46580823</v>
      </c>
      <c r="F36" s="1">
        <v>1</v>
      </c>
      <c r="G36" s="2">
        <f t="shared" si="0"/>
        <v>191938807</v>
      </c>
    </row>
    <row r="37" spans="1:7" x14ac:dyDescent="0.25">
      <c r="A37" t="s">
        <v>41</v>
      </c>
      <c r="B37" s="1">
        <v>58392287</v>
      </c>
      <c r="C37" s="1">
        <v>7371437</v>
      </c>
      <c r="D37" s="1">
        <v>0</v>
      </c>
      <c r="E37" s="1">
        <v>232183</v>
      </c>
      <c r="F37" s="1">
        <v>0</v>
      </c>
      <c r="G37" s="2">
        <f t="shared" si="0"/>
        <v>65995907</v>
      </c>
    </row>
    <row r="38" spans="1:7" x14ac:dyDescent="0.25">
      <c r="A38" t="s">
        <v>42</v>
      </c>
      <c r="B38" s="1">
        <v>29551283</v>
      </c>
      <c r="C38" s="1">
        <v>5104991</v>
      </c>
      <c r="D38" s="1">
        <v>0</v>
      </c>
      <c r="E38" s="1">
        <v>42000</v>
      </c>
      <c r="F38" s="1">
        <v>0</v>
      </c>
      <c r="G38" s="2">
        <f t="shared" si="0"/>
        <v>34698274</v>
      </c>
    </row>
    <row r="39" spans="1:7" x14ac:dyDescent="0.25">
      <c r="A39" t="s">
        <v>43</v>
      </c>
      <c r="B39" s="1">
        <v>232708313</v>
      </c>
      <c r="C39" s="1">
        <v>173998254</v>
      </c>
      <c r="D39" s="1">
        <v>5358158</v>
      </c>
      <c r="E39" s="1">
        <v>42464536</v>
      </c>
      <c r="F39" s="1">
        <v>16943106</v>
      </c>
      <c r="G39" s="2">
        <f t="shared" si="0"/>
        <v>471472367</v>
      </c>
    </row>
    <row r="40" spans="1:7" x14ac:dyDescent="0.25">
      <c r="A40" t="s">
        <v>44</v>
      </c>
      <c r="B40" s="1">
        <v>13204329</v>
      </c>
      <c r="C40" s="1">
        <v>17029425</v>
      </c>
      <c r="D40" s="1">
        <v>0</v>
      </c>
      <c r="E40" s="1">
        <v>7010549</v>
      </c>
      <c r="F40" s="1">
        <v>0</v>
      </c>
      <c r="G40" s="2">
        <f t="shared" si="0"/>
        <v>37244303</v>
      </c>
    </row>
    <row r="41" spans="1:7" x14ac:dyDescent="0.25">
      <c r="A41" t="s">
        <v>45</v>
      </c>
      <c r="B41" s="1">
        <v>8084920</v>
      </c>
      <c r="C41" s="1">
        <v>2983063</v>
      </c>
      <c r="D41" s="1">
        <v>3532781</v>
      </c>
      <c r="E41" s="1">
        <v>735592</v>
      </c>
      <c r="F41" s="1">
        <v>0</v>
      </c>
      <c r="G41" s="2">
        <f t="shared" si="0"/>
        <v>15336356</v>
      </c>
    </row>
    <row r="42" spans="1:7" x14ac:dyDescent="0.25">
      <c r="A42" t="s">
        <v>46</v>
      </c>
      <c r="B42" s="1">
        <v>18764331</v>
      </c>
      <c r="C42" s="1">
        <v>0</v>
      </c>
      <c r="D42" s="1">
        <v>0</v>
      </c>
      <c r="E42" s="1">
        <v>0</v>
      </c>
      <c r="F42" s="1">
        <v>0</v>
      </c>
      <c r="G42" s="2">
        <f t="shared" si="0"/>
        <v>18764331</v>
      </c>
    </row>
    <row r="43" spans="1:7" x14ac:dyDescent="0.25">
      <c r="A43" t="s">
        <v>47</v>
      </c>
      <c r="B43" s="1">
        <v>0</v>
      </c>
      <c r="C43" s="1">
        <v>37362027</v>
      </c>
      <c r="D43" s="1">
        <v>0</v>
      </c>
      <c r="E43" s="1">
        <v>0</v>
      </c>
      <c r="F43" s="1">
        <v>0</v>
      </c>
      <c r="G43" s="2">
        <f t="shared" si="0"/>
        <v>37362027</v>
      </c>
    </row>
    <row r="44" spans="1:7" x14ac:dyDescent="0.25">
      <c r="A44" t="s">
        <v>48</v>
      </c>
      <c r="B44" s="1" t="s">
        <v>66</v>
      </c>
      <c r="C44" s="1" t="s">
        <v>66</v>
      </c>
      <c r="D44" s="1" t="s">
        <v>66</v>
      </c>
      <c r="E44" s="1" t="s">
        <v>66</v>
      </c>
      <c r="F44" s="1" t="s">
        <v>66</v>
      </c>
      <c r="G44" s="2">
        <f t="shared" si="0"/>
        <v>0</v>
      </c>
    </row>
    <row r="45" spans="1:7" x14ac:dyDescent="0.25">
      <c r="A45" t="s">
        <v>49</v>
      </c>
      <c r="B45" s="1">
        <v>47797636</v>
      </c>
      <c r="C45" s="1">
        <v>23798729</v>
      </c>
      <c r="D45" s="1">
        <v>0</v>
      </c>
      <c r="E45" s="1">
        <v>2928984</v>
      </c>
      <c r="F45" s="1">
        <v>0</v>
      </c>
      <c r="G45" s="2">
        <f t="shared" si="0"/>
        <v>74525349</v>
      </c>
    </row>
    <row r="46" spans="1:7" x14ac:dyDescent="0.25">
      <c r="A46" t="s">
        <v>50</v>
      </c>
      <c r="B46" s="1">
        <v>431897548</v>
      </c>
      <c r="C46" s="1">
        <v>105970936</v>
      </c>
      <c r="D46" s="1">
        <v>0</v>
      </c>
      <c r="E46" s="1">
        <v>0</v>
      </c>
      <c r="F46" s="1">
        <v>0</v>
      </c>
      <c r="G46" s="2">
        <f t="shared" si="0"/>
        <v>537868484</v>
      </c>
    </row>
    <row r="47" spans="1:7" x14ac:dyDescent="0.25">
      <c r="A47" t="s">
        <v>51</v>
      </c>
      <c r="B47" s="1">
        <v>8101770</v>
      </c>
      <c r="C47" s="1">
        <v>883091</v>
      </c>
      <c r="D47" s="1">
        <v>64975</v>
      </c>
      <c r="E47" s="1">
        <v>0</v>
      </c>
      <c r="F47" s="1">
        <v>0</v>
      </c>
      <c r="G47" s="2">
        <f t="shared" si="0"/>
        <v>9049836</v>
      </c>
    </row>
    <row r="48" spans="1:7" x14ac:dyDescent="0.25">
      <c r="A48" t="s">
        <v>52</v>
      </c>
      <c r="B48" s="1">
        <v>9164755</v>
      </c>
      <c r="C48" s="1">
        <v>4771633</v>
      </c>
      <c r="D48" s="1">
        <v>6376300</v>
      </c>
      <c r="E48" s="1">
        <v>521597</v>
      </c>
      <c r="F48" s="1">
        <v>0</v>
      </c>
      <c r="G48" s="2">
        <f t="shared" si="0"/>
        <v>20834285</v>
      </c>
    </row>
    <row r="49" spans="1:7" x14ac:dyDescent="0.25">
      <c r="A49" t="s">
        <v>53</v>
      </c>
      <c r="B49" s="1">
        <v>115736506</v>
      </c>
      <c r="C49" s="1">
        <v>1423288</v>
      </c>
      <c r="D49" s="1">
        <v>0</v>
      </c>
      <c r="E49" s="1">
        <v>0</v>
      </c>
      <c r="F49" s="1">
        <v>0</v>
      </c>
      <c r="G49" s="2">
        <f t="shared" si="0"/>
        <v>117159794</v>
      </c>
    </row>
    <row r="50" spans="1:7" x14ac:dyDescent="0.25">
      <c r="A50" t="s">
        <v>54</v>
      </c>
      <c r="B50" s="1">
        <v>175321459</v>
      </c>
      <c r="C50" s="1">
        <v>22666210</v>
      </c>
      <c r="D50" s="1">
        <v>0</v>
      </c>
      <c r="E50" s="1">
        <v>4535771</v>
      </c>
      <c r="F50" s="1">
        <v>0</v>
      </c>
      <c r="G50" s="2">
        <f t="shared" si="0"/>
        <v>202523440</v>
      </c>
    </row>
    <row r="51" spans="1:7" x14ac:dyDescent="0.25">
      <c r="A51" t="s">
        <v>55</v>
      </c>
      <c r="B51" s="1">
        <v>1061958</v>
      </c>
      <c r="C51" s="1">
        <v>632218</v>
      </c>
      <c r="D51" s="1">
        <v>1247678</v>
      </c>
      <c r="E51" s="1">
        <v>0</v>
      </c>
      <c r="F51" s="1">
        <v>0</v>
      </c>
      <c r="G51" s="2">
        <f t="shared" si="0"/>
        <v>2941854</v>
      </c>
    </row>
    <row r="52" spans="1:7" x14ac:dyDescent="0.25">
      <c r="A52" t="s">
        <v>56</v>
      </c>
      <c r="B52" s="1">
        <v>25274587</v>
      </c>
      <c r="C52" s="1">
        <v>3880022</v>
      </c>
      <c r="D52" s="1">
        <v>36600</v>
      </c>
      <c r="E52" s="1">
        <v>1160367</v>
      </c>
      <c r="F52" s="1">
        <v>4188601</v>
      </c>
      <c r="G52" s="2">
        <f t="shared" si="0"/>
        <v>34540177</v>
      </c>
    </row>
    <row r="53" spans="1:7" x14ac:dyDescent="0.25">
      <c r="A53" t="s">
        <v>57</v>
      </c>
      <c r="B53" s="1">
        <v>72373012</v>
      </c>
      <c r="C53" s="1">
        <v>26984425</v>
      </c>
      <c r="D53" s="1">
        <v>5960</v>
      </c>
      <c r="E53" s="1">
        <v>0</v>
      </c>
      <c r="F53" s="1">
        <v>0</v>
      </c>
      <c r="G53" s="2">
        <f t="shared" si="0"/>
        <v>99363397</v>
      </c>
    </row>
    <row r="54" spans="1:7" x14ac:dyDescent="0.25">
      <c r="A54" t="s">
        <v>58</v>
      </c>
      <c r="B54" s="1">
        <v>162184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162184</v>
      </c>
    </row>
    <row r="56" spans="1:7" x14ac:dyDescent="0.25">
      <c r="B56" s="1">
        <f>+SUM(B2:B54)</f>
        <v>3741254129</v>
      </c>
      <c r="C56" s="1">
        <f>+SUM(C2:C54)</f>
        <v>1692076612</v>
      </c>
      <c r="D56" s="1">
        <f>+SUM(D2:D54)</f>
        <v>21389944</v>
      </c>
      <c r="E56" s="1">
        <f>+SUM(E2:E54)</f>
        <v>313993910</v>
      </c>
      <c r="F56" s="1">
        <f>+SUM(F2:F54)</f>
        <v>67123969</v>
      </c>
      <c r="G56" s="2">
        <f>+SUM(B56:F56)</f>
        <v>5835838564</v>
      </c>
    </row>
    <row r="60" spans="1:7" x14ac:dyDescent="0.25">
      <c r="G60" s="2"/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FAC4972-5B1D-4E4A-86C7-240565021A0F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6851203</v>
      </c>
      <c r="C2" s="1">
        <v>1355023</v>
      </c>
      <c r="D2" s="1">
        <v>29700</v>
      </c>
      <c r="E2" s="1">
        <v>166885</v>
      </c>
      <c r="F2" s="1">
        <v>11299811</v>
      </c>
      <c r="G2" s="2">
        <f>SUM(B2:F2)</f>
        <v>19702622</v>
      </c>
    </row>
    <row r="3" spans="1:7" x14ac:dyDescent="0.25">
      <c r="A3" t="s">
        <v>7</v>
      </c>
      <c r="B3" s="1">
        <v>597250</v>
      </c>
      <c r="C3" s="1">
        <v>28925</v>
      </c>
      <c r="D3" s="1">
        <v>0</v>
      </c>
      <c r="E3" s="1">
        <v>44946</v>
      </c>
      <c r="F3" s="1">
        <v>1306113</v>
      </c>
      <c r="G3" s="2">
        <f t="shared" ref="G3:G54" si="0">SUM(B3:F3)</f>
        <v>1977234</v>
      </c>
    </row>
    <row r="4" spans="1:7" x14ac:dyDescent="0.25">
      <c r="A4" t="s">
        <v>8</v>
      </c>
      <c r="B4" s="1">
        <v>20046427</v>
      </c>
      <c r="C4" s="1">
        <v>64464</v>
      </c>
      <c r="D4" s="1">
        <v>0</v>
      </c>
      <c r="E4" s="1">
        <v>514120</v>
      </c>
      <c r="F4" s="1">
        <v>0</v>
      </c>
      <c r="G4" s="2">
        <f t="shared" si="0"/>
        <v>20625011</v>
      </c>
    </row>
    <row r="5" spans="1:7" x14ac:dyDescent="0.25">
      <c r="A5" t="s">
        <v>9</v>
      </c>
      <c r="B5" s="1">
        <v>23361347</v>
      </c>
      <c r="C5" s="1">
        <v>2690447</v>
      </c>
      <c r="D5" s="1">
        <v>0</v>
      </c>
      <c r="E5" s="1">
        <v>23346</v>
      </c>
      <c r="F5" s="1">
        <v>0</v>
      </c>
      <c r="G5" s="2">
        <f t="shared" si="0"/>
        <v>26075140</v>
      </c>
    </row>
    <row r="6" spans="1:7" x14ac:dyDescent="0.25">
      <c r="A6" t="s">
        <v>10</v>
      </c>
      <c r="B6" s="1">
        <v>623833000</v>
      </c>
      <c r="C6" s="1">
        <v>166192000</v>
      </c>
      <c r="D6" s="1">
        <v>0</v>
      </c>
      <c r="E6" s="1">
        <v>85423000</v>
      </c>
      <c r="F6" s="1">
        <v>346410</v>
      </c>
      <c r="G6" s="2">
        <f t="shared" si="0"/>
        <v>875794410</v>
      </c>
    </row>
    <row r="7" spans="1:7" x14ac:dyDescent="0.25">
      <c r="A7" t="s">
        <v>11</v>
      </c>
      <c r="B7" s="1">
        <v>70406287</v>
      </c>
      <c r="C7" s="1">
        <v>3159429</v>
      </c>
      <c r="D7" s="1">
        <v>0</v>
      </c>
      <c r="E7" s="1">
        <v>3046476</v>
      </c>
      <c r="F7" s="1">
        <v>1529588</v>
      </c>
      <c r="G7" s="2">
        <f t="shared" si="0"/>
        <v>78141780</v>
      </c>
    </row>
    <row r="8" spans="1:7" x14ac:dyDescent="0.25">
      <c r="A8" t="s">
        <v>12</v>
      </c>
      <c r="B8" s="1">
        <v>36938669</v>
      </c>
      <c r="C8" s="1">
        <v>23457789</v>
      </c>
      <c r="D8" s="1">
        <v>786750</v>
      </c>
      <c r="E8" s="1">
        <v>2052038</v>
      </c>
      <c r="F8" s="1">
        <v>0</v>
      </c>
      <c r="G8" s="2">
        <f t="shared" si="0"/>
        <v>63235246</v>
      </c>
    </row>
    <row r="9" spans="1:7" x14ac:dyDescent="0.25">
      <c r="A9" t="s">
        <v>13</v>
      </c>
      <c r="B9" s="1">
        <v>0</v>
      </c>
      <c r="C9" s="1">
        <v>0</v>
      </c>
      <c r="D9" s="1">
        <v>0</v>
      </c>
      <c r="E9" s="1">
        <v>0</v>
      </c>
      <c r="F9" s="1">
        <v>13395392</v>
      </c>
      <c r="G9" s="2">
        <f t="shared" si="0"/>
        <v>13395392</v>
      </c>
    </row>
    <row r="10" spans="1:7" x14ac:dyDescent="0.25">
      <c r="A10" t="s">
        <v>14</v>
      </c>
      <c r="B10" s="1">
        <v>120420203</v>
      </c>
      <c r="C10" s="1">
        <v>18985639</v>
      </c>
      <c r="D10" s="1">
        <v>0</v>
      </c>
      <c r="E10" s="1">
        <v>9264402</v>
      </c>
      <c r="F10" s="1">
        <v>5617240</v>
      </c>
      <c r="G10" s="2">
        <f t="shared" si="0"/>
        <v>154287484</v>
      </c>
    </row>
    <row r="11" spans="1:7" x14ac:dyDescent="0.25">
      <c r="A11" t="s">
        <v>15</v>
      </c>
      <c r="B11" s="1">
        <v>975172</v>
      </c>
      <c r="C11" s="1">
        <v>152132</v>
      </c>
      <c r="D11" s="1">
        <v>0</v>
      </c>
      <c r="E11" s="1">
        <v>238364</v>
      </c>
      <c r="F11" s="1">
        <v>0</v>
      </c>
      <c r="G11" s="2">
        <f t="shared" si="0"/>
        <v>1365668</v>
      </c>
    </row>
    <row r="12" spans="1:7" x14ac:dyDescent="0.25">
      <c r="A12" t="s">
        <v>16</v>
      </c>
      <c r="B12" s="1">
        <v>1500000</v>
      </c>
      <c r="C12" s="1">
        <v>0</v>
      </c>
      <c r="D12" s="1">
        <v>0</v>
      </c>
      <c r="E12" s="1">
        <v>0</v>
      </c>
      <c r="F12" s="1">
        <v>408445</v>
      </c>
      <c r="G12" s="2">
        <f t="shared" si="0"/>
        <v>1908445</v>
      </c>
    </row>
    <row r="13" spans="1:7" x14ac:dyDescent="0.25">
      <c r="A13" t="s">
        <v>17</v>
      </c>
      <c r="B13" s="1">
        <v>2459901</v>
      </c>
      <c r="C13" s="1">
        <v>275051</v>
      </c>
      <c r="D13" s="1">
        <v>0</v>
      </c>
      <c r="E13" s="1">
        <v>5600</v>
      </c>
      <c r="F13" s="1">
        <v>0</v>
      </c>
      <c r="G13" s="2">
        <f t="shared" si="0"/>
        <v>2740552</v>
      </c>
    </row>
    <row r="14" spans="1:7" x14ac:dyDescent="0.25">
      <c r="A14" t="s">
        <v>18</v>
      </c>
      <c r="B14" s="1">
        <v>214399549</v>
      </c>
      <c r="C14" s="1">
        <v>155672667</v>
      </c>
      <c r="D14" s="1">
        <v>0</v>
      </c>
      <c r="E14" s="1">
        <v>22804927</v>
      </c>
      <c r="F14" s="1">
        <v>5</v>
      </c>
      <c r="G14" s="2">
        <f t="shared" si="0"/>
        <v>392877148</v>
      </c>
    </row>
    <row r="15" spans="1:7" x14ac:dyDescent="0.25">
      <c r="A15" t="s">
        <v>19</v>
      </c>
      <c r="B15" s="1">
        <v>141123283</v>
      </c>
      <c r="C15" s="1">
        <v>87005106</v>
      </c>
      <c r="D15" s="1">
        <v>331513</v>
      </c>
      <c r="E15" s="1">
        <v>3760271</v>
      </c>
      <c r="F15" s="1">
        <v>866660</v>
      </c>
      <c r="G15" s="2">
        <f t="shared" si="0"/>
        <v>233086833</v>
      </c>
    </row>
    <row r="16" spans="1:7" x14ac:dyDescent="0.25">
      <c r="A16" t="s">
        <v>20</v>
      </c>
      <c r="B16" s="1">
        <v>6053863</v>
      </c>
      <c r="C16" s="1">
        <v>49130855</v>
      </c>
      <c r="D16" s="1">
        <v>0</v>
      </c>
      <c r="E16" s="1">
        <v>5797625</v>
      </c>
      <c r="F16" s="1">
        <v>0</v>
      </c>
      <c r="G16" s="2">
        <f t="shared" si="0"/>
        <v>60982343</v>
      </c>
    </row>
    <row r="17" spans="1:7" x14ac:dyDescent="0.25">
      <c r="A17" t="s">
        <v>21</v>
      </c>
      <c r="B17" s="1">
        <v>9597048</v>
      </c>
      <c r="C17" s="1">
        <v>8904785</v>
      </c>
      <c r="D17" s="1">
        <v>0</v>
      </c>
      <c r="E17" s="1">
        <v>0</v>
      </c>
      <c r="F17" s="1">
        <v>1</v>
      </c>
      <c r="G17" s="2">
        <f t="shared" si="0"/>
        <v>18501834</v>
      </c>
    </row>
    <row r="18" spans="1:7" x14ac:dyDescent="0.25">
      <c r="A18" t="s">
        <v>22</v>
      </c>
      <c r="B18" s="1">
        <v>46237036</v>
      </c>
      <c r="C18" s="1">
        <v>38696553</v>
      </c>
      <c r="D18" s="1">
        <v>0</v>
      </c>
      <c r="E18" s="1">
        <v>8502105</v>
      </c>
      <c r="F18" s="1">
        <v>0</v>
      </c>
      <c r="G18" s="2">
        <f t="shared" si="0"/>
        <v>93435694</v>
      </c>
    </row>
    <row r="19" spans="1:7" x14ac:dyDescent="0.25">
      <c r="A19" t="s">
        <v>23</v>
      </c>
      <c r="B19" s="1">
        <v>25202290</v>
      </c>
      <c r="C19" s="1">
        <v>2567215</v>
      </c>
      <c r="D19" s="1">
        <v>0</v>
      </c>
      <c r="E19" s="1">
        <v>66261</v>
      </c>
      <c r="F19" s="1">
        <v>0</v>
      </c>
      <c r="G19" s="2">
        <f t="shared" si="0"/>
        <v>27835766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16289947</v>
      </c>
      <c r="G20" s="2">
        <f t="shared" si="0"/>
        <v>16289947</v>
      </c>
    </row>
    <row r="21" spans="1:7" x14ac:dyDescent="0.25">
      <c r="A21" t="s">
        <v>25</v>
      </c>
      <c r="B21" s="1">
        <v>77938471</v>
      </c>
      <c r="C21" s="1">
        <v>16712453</v>
      </c>
      <c r="D21" s="1">
        <v>299319</v>
      </c>
      <c r="E21" s="1">
        <v>281700</v>
      </c>
      <c r="F21" s="1">
        <v>0</v>
      </c>
      <c r="G21" s="2">
        <f t="shared" si="0"/>
        <v>95231943</v>
      </c>
    </row>
    <row r="22" spans="1:7" x14ac:dyDescent="0.25">
      <c r="A22" t="s">
        <v>26</v>
      </c>
      <c r="B22" s="1">
        <v>50724599</v>
      </c>
      <c r="C22" s="1">
        <v>35789724</v>
      </c>
      <c r="D22" s="1">
        <v>1779754</v>
      </c>
      <c r="E22" s="1">
        <v>1218447</v>
      </c>
      <c r="F22" s="1">
        <v>0</v>
      </c>
      <c r="G22" s="2">
        <f t="shared" si="0"/>
        <v>89512524</v>
      </c>
    </row>
    <row r="23" spans="1:7" x14ac:dyDescent="0.25">
      <c r="A23" t="s">
        <v>27</v>
      </c>
      <c r="B23" s="1">
        <v>31561695</v>
      </c>
      <c r="C23" s="1">
        <v>66476904</v>
      </c>
      <c r="D23" s="1">
        <v>0</v>
      </c>
      <c r="E23" s="1">
        <v>0</v>
      </c>
      <c r="F23" s="1">
        <v>0</v>
      </c>
      <c r="G23" s="2">
        <f t="shared" si="0"/>
        <v>98038599</v>
      </c>
    </row>
    <row r="24" spans="1:7" x14ac:dyDescent="0.25">
      <c r="A24" t="s">
        <v>28</v>
      </c>
      <c r="B24" s="1">
        <v>91696049</v>
      </c>
      <c r="C24" s="1">
        <v>41579550</v>
      </c>
      <c r="D24" s="1">
        <v>0</v>
      </c>
      <c r="E24" s="1">
        <v>20178292</v>
      </c>
      <c r="F24" s="1">
        <v>0</v>
      </c>
      <c r="G24" s="2">
        <f t="shared" si="0"/>
        <v>153453891</v>
      </c>
    </row>
    <row r="25" spans="1:7" x14ac:dyDescent="0.25">
      <c r="A25" t="s">
        <v>29</v>
      </c>
      <c r="B25" s="1">
        <v>2659133</v>
      </c>
      <c r="C25" s="1">
        <v>405809</v>
      </c>
      <c r="D25" s="1">
        <v>0</v>
      </c>
      <c r="E25" s="1">
        <v>0</v>
      </c>
      <c r="F25" s="1">
        <v>0</v>
      </c>
      <c r="G25" s="2">
        <f t="shared" si="0"/>
        <v>3064942</v>
      </c>
    </row>
    <row r="26" spans="1:7" x14ac:dyDescent="0.25">
      <c r="A26" t="s">
        <v>30</v>
      </c>
      <c r="B26" s="1">
        <v>44567703</v>
      </c>
      <c r="C26" s="1">
        <v>48417642</v>
      </c>
      <c r="D26" s="1">
        <v>0</v>
      </c>
      <c r="E26" s="1">
        <v>0</v>
      </c>
      <c r="F26" s="1">
        <v>0</v>
      </c>
      <c r="G26" s="2">
        <f t="shared" si="0"/>
        <v>92985345</v>
      </c>
    </row>
    <row r="27" spans="1:7" x14ac:dyDescent="0.25">
      <c r="A27" t="s">
        <v>31</v>
      </c>
      <c r="B27" s="1">
        <v>4995960</v>
      </c>
      <c r="C27" s="1">
        <v>142361</v>
      </c>
      <c r="D27" s="1">
        <v>0</v>
      </c>
      <c r="E27" s="1">
        <v>0</v>
      </c>
      <c r="F27" s="1">
        <v>0</v>
      </c>
      <c r="G27" s="2">
        <f t="shared" si="0"/>
        <v>5138321</v>
      </c>
    </row>
    <row r="28" spans="1:7" x14ac:dyDescent="0.25">
      <c r="A28" t="s">
        <v>32</v>
      </c>
      <c r="B28" s="1">
        <v>8111787</v>
      </c>
      <c r="C28" s="1">
        <v>2609399</v>
      </c>
      <c r="D28" s="1">
        <v>0</v>
      </c>
      <c r="E28" s="1">
        <v>2106953</v>
      </c>
      <c r="F28" s="1">
        <v>1</v>
      </c>
      <c r="G28" s="2">
        <f t="shared" si="0"/>
        <v>12828140</v>
      </c>
    </row>
    <row r="29" spans="1:7" x14ac:dyDescent="0.25">
      <c r="A29" t="s">
        <v>33</v>
      </c>
      <c r="B29" s="1">
        <v>17774625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17774625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3548722</v>
      </c>
      <c r="G30" s="2">
        <f t="shared" si="0"/>
        <v>3548722</v>
      </c>
    </row>
    <row r="31" spans="1:7" x14ac:dyDescent="0.25">
      <c r="A31" t="s">
        <v>35</v>
      </c>
      <c r="B31" s="1">
        <v>197729715</v>
      </c>
      <c r="C31" s="1">
        <v>75337371</v>
      </c>
      <c r="D31" s="1">
        <v>0</v>
      </c>
      <c r="E31" s="1">
        <v>17305948</v>
      </c>
      <c r="F31" s="1">
        <v>0</v>
      </c>
      <c r="G31" s="2">
        <f t="shared" si="0"/>
        <v>290373034</v>
      </c>
    </row>
    <row r="32" spans="1:7" x14ac:dyDescent="0.25">
      <c r="A32" t="s">
        <v>36</v>
      </c>
      <c r="B32" s="1">
        <v>21955220</v>
      </c>
      <c r="C32" s="1">
        <v>1806547</v>
      </c>
      <c r="D32" s="1">
        <v>0</v>
      </c>
      <c r="E32" s="1">
        <v>0</v>
      </c>
      <c r="F32" s="1">
        <v>28421</v>
      </c>
      <c r="G32" s="2">
        <f t="shared" si="0"/>
        <v>23790188</v>
      </c>
    </row>
    <row r="33" spans="1:7" x14ac:dyDescent="0.25">
      <c r="A33" t="s">
        <v>37</v>
      </c>
      <c r="B33" s="1">
        <v>469361900</v>
      </c>
      <c r="C33" s="1">
        <v>342980000</v>
      </c>
      <c r="D33" s="1">
        <v>0</v>
      </c>
      <c r="E33" s="1">
        <v>11686100</v>
      </c>
      <c r="F33" s="1">
        <v>0</v>
      </c>
      <c r="G33" s="2">
        <f t="shared" si="0"/>
        <v>824028000</v>
      </c>
    </row>
    <row r="34" spans="1:7" x14ac:dyDescent="0.25">
      <c r="A34" t="s">
        <v>38</v>
      </c>
      <c r="B34" s="1">
        <v>248711712</v>
      </c>
      <c r="C34" s="1">
        <v>56490969</v>
      </c>
      <c r="D34" s="1">
        <v>0</v>
      </c>
      <c r="E34" s="1">
        <v>26023</v>
      </c>
      <c r="F34" s="1">
        <v>13806264</v>
      </c>
      <c r="G34" s="2">
        <f t="shared" si="0"/>
        <v>319034968</v>
      </c>
    </row>
    <row r="35" spans="1:7" x14ac:dyDescent="0.25">
      <c r="A35" t="s">
        <v>39</v>
      </c>
      <c r="B35" s="1">
        <v>2453073</v>
      </c>
      <c r="C35" s="1">
        <v>430171</v>
      </c>
      <c r="D35" s="1">
        <v>0</v>
      </c>
      <c r="E35" s="1">
        <v>0</v>
      </c>
      <c r="F35" s="1">
        <v>0</v>
      </c>
      <c r="G35" s="2">
        <f t="shared" si="0"/>
        <v>2883244</v>
      </c>
    </row>
    <row r="36" spans="1:7" x14ac:dyDescent="0.25">
      <c r="A36" t="s">
        <v>40</v>
      </c>
      <c r="B36" s="1">
        <v>124891716</v>
      </c>
      <c r="C36" s="1">
        <v>43504966</v>
      </c>
      <c r="D36" s="1">
        <v>346749</v>
      </c>
      <c r="E36" s="1">
        <v>56142631</v>
      </c>
      <c r="F36" s="1">
        <v>0</v>
      </c>
      <c r="G36" s="2">
        <f t="shared" si="0"/>
        <v>224886062</v>
      </c>
    </row>
    <row r="37" spans="1:7" x14ac:dyDescent="0.25">
      <c r="A37" t="s">
        <v>41</v>
      </c>
      <c r="B37" s="1">
        <v>65947756</v>
      </c>
      <c r="C37" s="1">
        <v>9116952</v>
      </c>
      <c r="D37" s="1">
        <v>0</v>
      </c>
      <c r="E37" s="1">
        <v>276228</v>
      </c>
      <c r="F37" s="1">
        <v>0</v>
      </c>
      <c r="G37" s="2">
        <f t="shared" si="0"/>
        <v>75340936</v>
      </c>
    </row>
    <row r="38" spans="1:7" x14ac:dyDescent="0.25">
      <c r="A38" t="s">
        <v>42</v>
      </c>
      <c r="B38" s="1">
        <v>62825343</v>
      </c>
      <c r="C38" s="1">
        <v>5982294</v>
      </c>
      <c r="D38" s="1">
        <v>0</v>
      </c>
      <c r="E38" s="1">
        <v>28000</v>
      </c>
      <c r="F38" s="1">
        <v>0</v>
      </c>
      <c r="G38" s="2">
        <f t="shared" si="0"/>
        <v>68835637</v>
      </c>
    </row>
    <row r="39" spans="1:7" x14ac:dyDescent="0.25">
      <c r="A39" t="s">
        <v>43</v>
      </c>
      <c r="B39" s="1">
        <v>192656431</v>
      </c>
      <c r="C39" s="1">
        <v>142759606</v>
      </c>
      <c r="D39" s="1">
        <v>4419593</v>
      </c>
      <c r="E39" s="1">
        <v>35111520</v>
      </c>
      <c r="F39" s="1">
        <v>1693322</v>
      </c>
      <c r="G39" s="2">
        <f t="shared" si="0"/>
        <v>376640472</v>
      </c>
    </row>
    <row r="40" spans="1:7" x14ac:dyDescent="0.25">
      <c r="A40" t="s">
        <v>44</v>
      </c>
      <c r="B40" s="1">
        <v>13299424</v>
      </c>
      <c r="C40" s="1">
        <v>16880945</v>
      </c>
      <c r="D40" s="1">
        <v>0</v>
      </c>
      <c r="E40" s="1">
        <v>6924348</v>
      </c>
      <c r="F40" s="1">
        <v>0</v>
      </c>
      <c r="G40" s="2">
        <f t="shared" si="0"/>
        <v>37104717</v>
      </c>
    </row>
    <row r="41" spans="1:7" x14ac:dyDescent="0.25">
      <c r="A41" t="s">
        <v>45</v>
      </c>
      <c r="B41" s="1">
        <v>5577576</v>
      </c>
      <c r="C41" s="1">
        <v>2200438</v>
      </c>
      <c r="D41" s="1">
        <v>2392011</v>
      </c>
      <c r="E41" s="1">
        <v>482460</v>
      </c>
      <c r="F41" s="1">
        <v>0</v>
      </c>
      <c r="G41" s="2">
        <f t="shared" si="0"/>
        <v>10652485</v>
      </c>
    </row>
    <row r="42" spans="1:7" x14ac:dyDescent="0.25">
      <c r="A42" t="s">
        <v>46</v>
      </c>
      <c r="B42" s="1">
        <v>21820396</v>
      </c>
      <c r="C42" s="1">
        <v>5169187</v>
      </c>
      <c r="D42" s="1">
        <v>0</v>
      </c>
      <c r="E42" s="1">
        <v>0</v>
      </c>
      <c r="F42" s="1">
        <v>0</v>
      </c>
      <c r="G42" s="2">
        <f t="shared" si="0"/>
        <v>26989583</v>
      </c>
    </row>
    <row r="43" spans="1:7" x14ac:dyDescent="0.25">
      <c r="A43" t="s">
        <v>47</v>
      </c>
      <c r="B43" s="1">
        <v>0</v>
      </c>
      <c r="C43" s="1">
        <v>38474621</v>
      </c>
      <c r="D43" s="1">
        <v>0</v>
      </c>
      <c r="E43" s="1">
        <v>0</v>
      </c>
      <c r="F43" s="1">
        <v>0</v>
      </c>
      <c r="G43" s="2">
        <f t="shared" si="0"/>
        <v>38474621</v>
      </c>
    </row>
    <row r="44" spans="1:7" x14ac:dyDescent="0.25">
      <c r="A44" t="s">
        <v>48</v>
      </c>
      <c r="B44" s="1">
        <v>0</v>
      </c>
      <c r="C44" s="1">
        <v>0</v>
      </c>
      <c r="D44" s="1">
        <v>0</v>
      </c>
      <c r="E44" s="1">
        <v>0</v>
      </c>
      <c r="F44" s="1">
        <v>0</v>
      </c>
      <c r="G44" s="2">
        <f t="shared" si="0"/>
        <v>0</v>
      </c>
    </row>
    <row r="45" spans="1:7" x14ac:dyDescent="0.25">
      <c r="A45" t="s">
        <v>49</v>
      </c>
      <c r="B45" s="1">
        <v>48052643</v>
      </c>
      <c r="C45" s="1">
        <v>24068193</v>
      </c>
      <c r="D45" s="1">
        <v>0</v>
      </c>
      <c r="E45" s="1">
        <v>2785482</v>
      </c>
      <c r="F45" s="1">
        <v>0</v>
      </c>
      <c r="G45" s="2">
        <f t="shared" si="0"/>
        <v>74906318</v>
      </c>
    </row>
    <row r="46" spans="1:7" x14ac:dyDescent="0.25">
      <c r="A46" t="s">
        <v>50</v>
      </c>
      <c r="B46" s="1">
        <v>366585451</v>
      </c>
      <c r="C46" s="1">
        <v>105929739</v>
      </c>
      <c r="D46" s="1">
        <v>0</v>
      </c>
      <c r="E46" s="1">
        <v>0</v>
      </c>
      <c r="F46" s="1">
        <v>0</v>
      </c>
      <c r="G46" s="2">
        <f t="shared" si="0"/>
        <v>472515190</v>
      </c>
    </row>
    <row r="47" spans="1:7" x14ac:dyDescent="0.25">
      <c r="A47" t="s">
        <v>51</v>
      </c>
      <c r="B47" s="1">
        <v>6682571</v>
      </c>
      <c r="C47" s="1">
        <v>701749</v>
      </c>
      <c r="D47" s="1">
        <v>31390</v>
      </c>
      <c r="E47" s="1">
        <v>0</v>
      </c>
      <c r="F47" s="1">
        <v>0</v>
      </c>
      <c r="G47" s="2">
        <f t="shared" si="0"/>
        <v>7415710</v>
      </c>
    </row>
    <row r="48" spans="1:7" x14ac:dyDescent="0.25">
      <c r="A48" t="s">
        <v>52</v>
      </c>
      <c r="B48" s="1">
        <v>8785638</v>
      </c>
      <c r="C48" s="1">
        <v>4408570</v>
      </c>
      <c r="D48" s="1">
        <v>6286212</v>
      </c>
      <c r="E48" s="1">
        <v>537973</v>
      </c>
      <c r="F48" s="1">
        <v>0</v>
      </c>
      <c r="G48" s="2">
        <f t="shared" si="0"/>
        <v>20018393</v>
      </c>
    </row>
    <row r="49" spans="1:7" x14ac:dyDescent="0.25">
      <c r="A49" t="s">
        <v>53</v>
      </c>
      <c r="B49" s="1">
        <v>124976564</v>
      </c>
      <c r="C49" s="1">
        <v>1419295</v>
      </c>
      <c r="D49" s="1">
        <v>0</v>
      </c>
      <c r="E49" s="1">
        <v>0</v>
      </c>
      <c r="F49" s="1">
        <v>0</v>
      </c>
      <c r="G49" s="2">
        <f t="shared" si="0"/>
        <v>126395859</v>
      </c>
    </row>
    <row r="50" spans="1:7" x14ac:dyDescent="0.25">
      <c r="A50" t="s">
        <v>54</v>
      </c>
      <c r="B50" s="1">
        <v>190471631</v>
      </c>
      <c r="C50" s="1">
        <v>23898490</v>
      </c>
      <c r="D50" s="1">
        <v>0</v>
      </c>
      <c r="E50" s="1">
        <v>4643491</v>
      </c>
      <c r="F50" s="1">
        <v>1</v>
      </c>
      <c r="G50" s="2">
        <f t="shared" si="0"/>
        <v>219013613</v>
      </c>
    </row>
    <row r="51" spans="1:7" x14ac:dyDescent="0.25">
      <c r="A51" t="s">
        <v>55</v>
      </c>
      <c r="B51" s="1">
        <v>1223257</v>
      </c>
      <c r="C51" s="1">
        <v>728412</v>
      </c>
      <c r="D51" s="1">
        <v>1227463</v>
      </c>
      <c r="E51" s="1">
        <v>0</v>
      </c>
      <c r="F51" s="1">
        <v>0</v>
      </c>
      <c r="G51" s="2">
        <f t="shared" si="0"/>
        <v>3179132</v>
      </c>
    </row>
    <row r="52" spans="1:7" x14ac:dyDescent="0.25">
      <c r="A52" t="s">
        <v>56</v>
      </c>
      <c r="B52" s="1">
        <v>29660101</v>
      </c>
      <c r="C52" s="1">
        <v>4448193</v>
      </c>
      <c r="D52" s="1">
        <v>102600</v>
      </c>
      <c r="E52" s="1">
        <v>1075444</v>
      </c>
      <c r="F52" s="1">
        <v>5011621</v>
      </c>
      <c r="G52" s="2">
        <f t="shared" si="0"/>
        <v>40297959</v>
      </c>
    </row>
    <row r="53" spans="1:7" x14ac:dyDescent="0.25">
      <c r="A53" t="s">
        <v>57</v>
      </c>
      <c r="B53" s="1">
        <v>78947300</v>
      </c>
      <c r="C53" s="1">
        <v>28721155</v>
      </c>
      <c r="D53" s="1">
        <v>7500</v>
      </c>
      <c r="E53" s="1">
        <v>0</v>
      </c>
      <c r="F53" s="1">
        <v>0</v>
      </c>
      <c r="G53" s="2">
        <f t="shared" si="0"/>
        <v>107675955</v>
      </c>
    </row>
    <row r="54" spans="1:7" x14ac:dyDescent="0.25">
      <c r="A54" t="s">
        <v>58</v>
      </c>
      <c r="B54" s="1">
        <v>162931</v>
      </c>
      <c r="C54" s="1">
        <v>0</v>
      </c>
      <c r="D54" s="1">
        <v>0</v>
      </c>
      <c r="E54" s="1">
        <v>0</v>
      </c>
      <c r="F54" s="1">
        <v>0</v>
      </c>
      <c r="G54" s="2">
        <f t="shared" si="0"/>
        <v>162931</v>
      </c>
    </row>
    <row r="56" spans="1:7" x14ac:dyDescent="0.25">
      <c r="B56" s="1">
        <f>+SUM(B2:B54)</f>
        <v>3962810899</v>
      </c>
      <c r="C56" s="1">
        <f>+SUM(C2:C54)</f>
        <v>1705929785</v>
      </c>
      <c r="D56" s="1">
        <f>+SUM(D2:D54)</f>
        <v>18040554</v>
      </c>
      <c r="E56" s="1">
        <f>+SUM(E2:E54)</f>
        <v>302521406</v>
      </c>
      <c r="F56" s="1">
        <f>+SUM(F2:F54)</f>
        <v>75147964</v>
      </c>
      <c r="G56" s="2">
        <f>+SUM(B56:F56)</f>
        <v>6064450608</v>
      </c>
    </row>
    <row r="60" spans="1:7" x14ac:dyDescent="0.25">
      <c r="G60" s="2"/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CE6E94-F48F-44FD-A8BA-BBE0DE2D58C1}">
  <dimension ref="A1:G60"/>
  <sheetViews>
    <sheetView workbookViewId="0"/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4375472</v>
      </c>
      <c r="C2" s="1">
        <v>1029441</v>
      </c>
      <c r="D2" s="1">
        <v>28620</v>
      </c>
      <c r="E2" s="1">
        <v>223881</v>
      </c>
      <c r="F2" s="1">
        <v>18611863</v>
      </c>
      <c r="G2" s="2">
        <f>SUM(B2:F2)</f>
        <v>24269277</v>
      </c>
    </row>
    <row r="3" spans="1:7" x14ac:dyDescent="0.25">
      <c r="A3" t="s">
        <v>7</v>
      </c>
      <c r="B3" s="1">
        <v>800340</v>
      </c>
      <c r="C3" s="1">
        <v>8825</v>
      </c>
      <c r="D3" s="1">
        <v>0</v>
      </c>
      <c r="E3" s="1">
        <v>46635</v>
      </c>
      <c r="F3" s="1">
        <v>0</v>
      </c>
      <c r="G3" s="2">
        <f t="shared" ref="G3:G54" si="0">SUM(B3:F3)</f>
        <v>855800</v>
      </c>
    </row>
    <row r="4" spans="1:7" x14ac:dyDescent="0.25">
      <c r="A4" t="s">
        <v>8</v>
      </c>
      <c r="B4" s="1">
        <v>17187162</v>
      </c>
      <c r="C4" s="1">
        <v>117066</v>
      </c>
      <c r="D4" s="1">
        <v>1000</v>
      </c>
      <c r="E4" s="1">
        <v>866056</v>
      </c>
      <c r="F4" s="1">
        <v>0</v>
      </c>
      <c r="G4" s="2">
        <f t="shared" si="0"/>
        <v>18171284</v>
      </c>
    </row>
    <row r="5" spans="1:7" x14ac:dyDescent="0.25">
      <c r="A5" t="s">
        <v>9</v>
      </c>
      <c r="B5" s="1">
        <v>28283704</v>
      </c>
      <c r="C5" s="1">
        <v>3122935</v>
      </c>
      <c r="D5" s="1">
        <v>0</v>
      </c>
      <c r="E5" s="1">
        <v>133644</v>
      </c>
      <c r="F5" s="1">
        <v>0</v>
      </c>
      <c r="G5" s="2">
        <f t="shared" si="0"/>
        <v>31540283</v>
      </c>
    </row>
    <row r="6" spans="1:7" x14ac:dyDescent="0.25">
      <c r="A6" t="s">
        <v>10</v>
      </c>
      <c r="B6" s="1">
        <v>768221000</v>
      </c>
      <c r="C6" s="1">
        <v>178798000</v>
      </c>
      <c r="D6" s="1">
        <v>0</v>
      </c>
      <c r="E6" s="1">
        <v>93499000</v>
      </c>
      <c r="F6" s="1">
        <v>357021</v>
      </c>
      <c r="G6" s="2">
        <f t="shared" si="0"/>
        <v>1040875021</v>
      </c>
    </row>
    <row r="7" spans="1:7" x14ac:dyDescent="0.25">
      <c r="A7" t="s">
        <v>11</v>
      </c>
      <c r="B7" s="1">
        <v>69943700</v>
      </c>
      <c r="C7" s="1">
        <v>3412920</v>
      </c>
      <c r="D7" s="1">
        <v>0</v>
      </c>
      <c r="E7" s="1">
        <v>3141826</v>
      </c>
      <c r="F7" s="1">
        <v>0</v>
      </c>
      <c r="G7" s="2">
        <f t="shared" si="0"/>
        <v>76498446</v>
      </c>
    </row>
    <row r="8" spans="1:7" x14ac:dyDescent="0.25">
      <c r="A8" t="s">
        <v>12</v>
      </c>
      <c r="B8" s="1">
        <v>36857029</v>
      </c>
      <c r="C8" s="1">
        <v>23425325</v>
      </c>
      <c r="D8" s="1">
        <v>687001</v>
      </c>
      <c r="E8" s="1">
        <v>2144894</v>
      </c>
      <c r="F8" s="1">
        <v>0</v>
      </c>
      <c r="G8" s="2">
        <f t="shared" si="0"/>
        <v>63114249</v>
      </c>
    </row>
    <row r="9" spans="1:7" x14ac:dyDescent="0.25">
      <c r="A9" t="s">
        <v>13</v>
      </c>
      <c r="B9" s="1">
        <v>10247199</v>
      </c>
      <c r="C9" s="1">
        <v>0</v>
      </c>
      <c r="D9" s="1">
        <v>0</v>
      </c>
      <c r="E9" s="1">
        <v>0</v>
      </c>
      <c r="F9" s="1">
        <v>3723112</v>
      </c>
      <c r="G9" s="2">
        <f t="shared" si="0"/>
        <v>13970311</v>
      </c>
    </row>
    <row r="10" spans="1:7" x14ac:dyDescent="0.25">
      <c r="A10" t="s">
        <v>14</v>
      </c>
      <c r="B10" s="1">
        <v>118050497</v>
      </c>
      <c r="C10" s="1">
        <v>18956038</v>
      </c>
      <c r="D10" s="1">
        <v>0</v>
      </c>
      <c r="E10" s="1">
        <v>9272245</v>
      </c>
      <c r="F10" s="1">
        <v>4188111</v>
      </c>
      <c r="G10" s="2">
        <f t="shared" si="0"/>
        <v>150466891</v>
      </c>
    </row>
    <row r="11" spans="1:7" x14ac:dyDescent="0.25">
      <c r="A11" t="s">
        <v>15</v>
      </c>
      <c r="B11" s="1">
        <v>1074402</v>
      </c>
      <c r="C11" s="1">
        <v>165581</v>
      </c>
      <c r="D11" s="1">
        <v>0</v>
      </c>
      <c r="E11" s="1">
        <v>55469</v>
      </c>
      <c r="F11" s="1">
        <v>0</v>
      </c>
      <c r="G11" s="2">
        <f t="shared" si="0"/>
        <v>1295452</v>
      </c>
    </row>
    <row r="12" spans="1:7" x14ac:dyDescent="0.25">
      <c r="A12" t="s">
        <v>16</v>
      </c>
      <c r="B12" s="1">
        <v>3349549</v>
      </c>
      <c r="C12" s="1">
        <v>58938</v>
      </c>
      <c r="D12" s="1">
        <v>0</v>
      </c>
      <c r="E12" s="1">
        <v>0</v>
      </c>
      <c r="F12" s="1">
        <v>0</v>
      </c>
      <c r="G12" s="2">
        <f t="shared" si="0"/>
        <v>3408487</v>
      </c>
    </row>
    <row r="13" spans="1:7" x14ac:dyDescent="0.25">
      <c r="A13" t="s">
        <v>17</v>
      </c>
      <c r="B13" s="1">
        <v>0</v>
      </c>
      <c r="C13" s="1">
        <v>0</v>
      </c>
      <c r="D13" s="1">
        <v>0</v>
      </c>
      <c r="E13" s="1">
        <v>0</v>
      </c>
      <c r="F13" s="1">
        <v>1841783</v>
      </c>
      <c r="G13" s="2">
        <f t="shared" si="0"/>
        <v>1841783</v>
      </c>
    </row>
    <row r="14" spans="1:7" x14ac:dyDescent="0.25">
      <c r="A14" t="s">
        <v>18</v>
      </c>
      <c r="B14" s="1">
        <v>211885801</v>
      </c>
      <c r="C14" s="1">
        <v>159947670</v>
      </c>
      <c r="D14" s="1">
        <v>16600</v>
      </c>
      <c r="E14" s="1">
        <v>24400444</v>
      </c>
      <c r="F14" s="1">
        <v>0</v>
      </c>
      <c r="G14" s="2">
        <f t="shared" si="0"/>
        <v>396250515</v>
      </c>
    </row>
    <row r="15" spans="1:7" x14ac:dyDescent="0.25">
      <c r="A15" t="s">
        <v>19</v>
      </c>
      <c r="B15" s="1">
        <v>146798306</v>
      </c>
      <c r="C15" s="1">
        <v>63166060</v>
      </c>
      <c r="D15" s="1">
        <v>242586</v>
      </c>
      <c r="E15" s="1">
        <v>7887847</v>
      </c>
      <c r="F15" s="1">
        <v>0</v>
      </c>
      <c r="G15" s="2">
        <f t="shared" si="0"/>
        <v>218094799</v>
      </c>
    </row>
    <row r="16" spans="1:7" x14ac:dyDescent="0.25">
      <c r="A16" t="s">
        <v>20</v>
      </c>
      <c r="B16" s="1">
        <v>5483861</v>
      </c>
      <c r="C16" s="1">
        <v>43004250</v>
      </c>
      <c r="D16" s="1">
        <v>0</v>
      </c>
      <c r="E16" s="1">
        <v>4574158</v>
      </c>
      <c r="F16" s="1">
        <v>0</v>
      </c>
      <c r="G16" s="2">
        <f t="shared" si="0"/>
        <v>53062269</v>
      </c>
    </row>
    <row r="17" spans="1:7" x14ac:dyDescent="0.25">
      <c r="A17" t="s">
        <v>21</v>
      </c>
      <c r="B17" s="1">
        <v>8780083</v>
      </c>
      <c r="C17" s="1">
        <v>8179290</v>
      </c>
      <c r="D17" s="1">
        <v>0</v>
      </c>
      <c r="E17" s="1">
        <v>0</v>
      </c>
      <c r="F17" s="1">
        <v>1152062</v>
      </c>
      <c r="G17" s="2">
        <f t="shared" si="0"/>
        <v>18111435</v>
      </c>
    </row>
    <row r="18" spans="1:7" x14ac:dyDescent="0.25">
      <c r="A18" t="s">
        <v>22</v>
      </c>
      <c r="B18" s="1">
        <v>46575955</v>
      </c>
      <c r="C18" s="1">
        <v>40038088</v>
      </c>
      <c r="D18" s="1">
        <v>2053919</v>
      </c>
      <c r="E18" s="1">
        <v>7309704</v>
      </c>
      <c r="F18" s="1">
        <v>0</v>
      </c>
      <c r="G18" s="2">
        <f t="shared" si="0"/>
        <v>95977666</v>
      </c>
    </row>
    <row r="19" spans="1:7" x14ac:dyDescent="0.25">
      <c r="A19" t="s">
        <v>23</v>
      </c>
      <c r="B19" s="1">
        <v>23881561</v>
      </c>
      <c r="C19" s="1">
        <v>2530883</v>
      </c>
      <c r="D19" s="1">
        <v>0</v>
      </c>
      <c r="E19" s="1">
        <v>54247</v>
      </c>
      <c r="F19" s="1">
        <v>0</v>
      </c>
      <c r="G19" s="2">
        <f t="shared" si="0"/>
        <v>26466691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13720134</v>
      </c>
      <c r="G20" s="2">
        <f t="shared" si="0"/>
        <v>13720134</v>
      </c>
    </row>
    <row r="21" spans="1:7" x14ac:dyDescent="0.25">
      <c r="A21" t="s">
        <v>25</v>
      </c>
      <c r="B21" s="1">
        <v>0</v>
      </c>
      <c r="C21" s="1">
        <v>0</v>
      </c>
      <c r="D21" s="1">
        <v>0</v>
      </c>
      <c r="E21" s="1">
        <v>0</v>
      </c>
      <c r="F21" s="1">
        <v>94308383</v>
      </c>
      <c r="G21" s="2">
        <f t="shared" si="0"/>
        <v>94308383</v>
      </c>
    </row>
    <row r="22" spans="1:7" x14ac:dyDescent="0.25">
      <c r="A22" t="s">
        <v>26</v>
      </c>
      <c r="B22" s="1">
        <v>46762457</v>
      </c>
      <c r="C22" s="1">
        <v>32046387</v>
      </c>
      <c r="D22" s="1">
        <v>1784348</v>
      </c>
      <c r="E22" s="1">
        <v>1125049</v>
      </c>
      <c r="F22" s="1">
        <v>0</v>
      </c>
      <c r="G22" s="2">
        <f t="shared" si="0"/>
        <v>81718241</v>
      </c>
    </row>
    <row r="23" spans="1:7" x14ac:dyDescent="0.25">
      <c r="A23" t="s">
        <v>27</v>
      </c>
      <c r="B23" s="1">
        <v>12185606</v>
      </c>
      <c r="C23" s="1">
        <v>34672545</v>
      </c>
      <c r="D23" s="1">
        <v>0</v>
      </c>
      <c r="E23" s="1">
        <v>0</v>
      </c>
      <c r="F23" s="1">
        <v>0</v>
      </c>
      <c r="G23" s="2">
        <f t="shared" si="0"/>
        <v>46858151</v>
      </c>
    </row>
    <row r="24" spans="1:7" x14ac:dyDescent="0.25">
      <c r="A24" t="s">
        <v>28</v>
      </c>
      <c r="B24" s="1">
        <v>110581306</v>
      </c>
      <c r="C24" s="1">
        <v>51492215</v>
      </c>
      <c r="D24" s="1">
        <v>0</v>
      </c>
      <c r="E24" s="1">
        <v>23940287</v>
      </c>
      <c r="F24" s="1">
        <v>0</v>
      </c>
      <c r="G24" s="2">
        <f t="shared" si="0"/>
        <v>186013808</v>
      </c>
    </row>
    <row r="25" spans="1:7" x14ac:dyDescent="0.25">
      <c r="A25" t="s">
        <v>29</v>
      </c>
      <c r="B25" s="1">
        <v>2582470</v>
      </c>
      <c r="C25" s="1">
        <v>362009</v>
      </c>
      <c r="D25" s="1">
        <v>0</v>
      </c>
      <c r="E25" s="1">
        <v>0</v>
      </c>
      <c r="F25" s="1">
        <v>0</v>
      </c>
      <c r="G25" s="2">
        <f t="shared" si="0"/>
        <v>2944479</v>
      </c>
    </row>
    <row r="26" spans="1:7" x14ac:dyDescent="0.25">
      <c r="A26" t="s">
        <v>30</v>
      </c>
      <c r="B26" s="1">
        <v>40378197</v>
      </c>
      <c r="C26" s="1">
        <v>42858275</v>
      </c>
      <c r="D26" s="1">
        <v>0</v>
      </c>
      <c r="E26" s="1">
        <v>0</v>
      </c>
      <c r="F26" s="1">
        <v>0</v>
      </c>
      <c r="G26" s="2">
        <f t="shared" si="0"/>
        <v>83236472</v>
      </c>
    </row>
    <row r="27" spans="1:7" x14ac:dyDescent="0.25">
      <c r="A27" t="s">
        <v>31</v>
      </c>
      <c r="B27" s="1">
        <v>4156480</v>
      </c>
      <c r="C27" s="1">
        <v>150499</v>
      </c>
      <c r="D27" s="1">
        <v>0</v>
      </c>
      <c r="E27" s="1">
        <v>0</v>
      </c>
      <c r="F27" s="1">
        <v>0</v>
      </c>
      <c r="G27" s="2">
        <f t="shared" si="0"/>
        <v>4306979</v>
      </c>
    </row>
    <row r="28" spans="1:7" x14ac:dyDescent="0.25">
      <c r="A28" t="s">
        <v>32</v>
      </c>
      <c r="B28" s="1">
        <v>9057113</v>
      </c>
      <c r="C28" s="1">
        <v>2786155</v>
      </c>
      <c r="D28" s="1">
        <v>0</v>
      </c>
      <c r="E28" s="1">
        <v>2587934</v>
      </c>
      <c r="F28" s="1">
        <v>0</v>
      </c>
      <c r="G28" s="2">
        <f t="shared" si="0"/>
        <v>14431202</v>
      </c>
    </row>
    <row r="29" spans="1:7" x14ac:dyDescent="0.25">
      <c r="A29" t="s">
        <v>33</v>
      </c>
      <c r="B29" s="1">
        <v>21142120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21142120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3748727</v>
      </c>
      <c r="G30" s="2">
        <f t="shared" si="0"/>
        <v>3748727</v>
      </c>
    </row>
    <row r="31" spans="1:7" x14ac:dyDescent="0.25">
      <c r="A31" t="s">
        <v>35</v>
      </c>
      <c r="B31" s="1">
        <v>243787763</v>
      </c>
      <c r="C31" s="1">
        <v>93725604</v>
      </c>
      <c r="D31" s="1">
        <v>0</v>
      </c>
      <c r="E31" s="1">
        <v>11444294</v>
      </c>
      <c r="F31" s="1">
        <v>0</v>
      </c>
      <c r="G31" s="2">
        <f t="shared" si="0"/>
        <v>348957661</v>
      </c>
    </row>
    <row r="32" spans="1:7" x14ac:dyDescent="0.25">
      <c r="A32" t="s">
        <v>36</v>
      </c>
      <c r="B32" s="1">
        <v>0</v>
      </c>
      <c r="C32" s="1">
        <v>516054</v>
      </c>
      <c r="D32" s="1">
        <v>0</v>
      </c>
      <c r="E32" s="1">
        <v>0</v>
      </c>
      <c r="F32" s="1">
        <v>23489295</v>
      </c>
      <c r="G32" s="2">
        <f t="shared" si="0"/>
        <v>24005349</v>
      </c>
    </row>
    <row r="33" spans="1:7" x14ac:dyDescent="0.25">
      <c r="A33" t="s">
        <v>37</v>
      </c>
      <c r="B33" s="1">
        <v>544987000</v>
      </c>
      <c r="C33" s="1">
        <v>354420000</v>
      </c>
      <c r="D33" s="1">
        <v>0</v>
      </c>
      <c r="E33" s="1">
        <v>13640000</v>
      </c>
      <c r="F33" s="1">
        <v>0</v>
      </c>
      <c r="G33" s="2">
        <f t="shared" si="0"/>
        <v>913047000</v>
      </c>
    </row>
    <row r="34" spans="1:7" x14ac:dyDescent="0.25">
      <c r="A34" t="s">
        <v>38</v>
      </c>
      <c r="B34" s="1">
        <v>253717356</v>
      </c>
      <c r="C34" s="1">
        <v>56722240</v>
      </c>
      <c r="D34" s="1">
        <v>0</v>
      </c>
      <c r="E34" s="1">
        <v>593732</v>
      </c>
      <c r="F34" s="1">
        <v>9276789</v>
      </c>
      <c r="G34" s="2">
        <f t="shared" si="0"/>
        <v>320310117</v>
      </c>
    </row>
    <row r="35" spans="1:7" x14ac:dyDescent="0.25">
      <c r="A35" t="s">
        <v>39</v>
      </c>
      <c r="B35" s="1">
        <v>7368346</v>
      </c>
      <c r="C35" s="1">
        <v>959449</v>
      </c>
      <c r="D35" s="1">
        <v>0</v>
      </c>
      <c r="E35" s="1">
        <v>192000</v>
      </c>
      <c r="F35" s="1">
        <v>0</v>
      </c>
      <c r="G35" s="2">
        <f t="shared" si="0"/>
        <v>8519795</v>
      </c>
    </row>
    <row r="36" spans="1:7" x14ac:dyDescent="0.25">
      <c r="A36" t="s">
        <v>40</v>
      </c>
      <c r="B36" s="1">
        <v>38472787</v>
      </c>
      <c r="C36" s="1">
        <v>37419673</v>
      </c>
      <c r="D36" s="1">
        <v>408717</v>
      </c>
      <c r="E36" s="1">
        <v>0</v>
      </c>
      <c r="F36" s="1">
        <v>0</v>
      </c>
      <c r="G36" s="2">
        <f t="shared" si="0"/>
        <v>76301177</v>
      </c>
    </row>
    <row r="37" spans="1:7" x14ac:dyDescent="0.25">
      <c r="A37" t="s">
        <v>41</v>
      </c>
      <c r="B37" s="1">
        <v>68059776</v>
      </c>
      <c r="C37" s="1">
        <v>9075455</v>
      </c>
      <c r="D37" s="1">
        <v>0</v>
      </c>
      <c r="E37" s="1">
        <v>323888</v>
      </c>
      <c r="F37" s="1">
        <v>0</v>
      </c>
      <c r="G37" s="2">
        <f t="shared" si="0"/>
        <v>77459119</v>
      </c>
    </row>
    <row r="38" spans="1:7" x14ac:dyDescent="0.25">
      <c r="A38" t="s">
        <v>42</v>
      </c>
      <c r="B38" s="1">
        <v>72411057</v>
      </c>
      <c r="C38" s="1">
        <v>4766652</v>
      </c>
      <c r="D38" s="1">
        <v>0</v>
      </c>
      <c r="E38" s="1">
        <v>10450</v>
      </c>
      <c r="F38" s="1">
        <v>0</v>
      </c>
      <c r="G38" s="2">
        <f t="shared" si="0"/>
        <v>77188159</v>
      </c>
    </row>
    <row r="39" spans="1:7" x14ac:dyDescent="0.25">
      <c r="A39" t="s">
        <v>43</v>
      </c>
      <c r="B39" s="1">
        <v>217013755</v>
      </c>
      <c r="C39" s="1">
        <v>139724269</v>
      </c>
      <c r="D39" s="1">
        <v>4938821</v>
      </c>
      <c r="E39" s="1">
        <v>53509638</v>
      </c>
      <c r="F39" s="1">
        <v>0</v>
      </c>
      <c r="G39" s="2">
        <f t="shared" si="0"/>
        <v>415186483</v>
      </c>
    </row>
    <row r="40" spans="1:7" x14ac:dyDescent="0.25">
      <c r="A40" t="s">
        <v>44</v>
      </c>
      <c r="B40" s="1">
        <v>10994762</v>
      </c>
      <c r="C40" s="1">
        <v>16927670</v>
      </c>
      <c r="D40" s="1">
        <v>0</v>
      </c>
      <c r="E40" s="1">
        <v>6758592</v>
      </c>
      <c r="F40" s="1">
        <v>0</v>
      </c>
      <c r="G40" s="2">
        <f t="shared" si="0"/>
        <v>34681024</v>
      </c>
    </row>
    <row r="41" spans="1:7" x14ac:dyDescent="0.25">
      <c r="A41" t="s">
        <v>45</v>
      </c>
      <c r="B41" s="1">
        <v>6059204</v>
      </c>
      <c r="C41" s="1">
        <v>2031203</v>
      </c>
      <c r="D41" s="1">
        <v>2614348</v>
      </c>
      <c r="E41" s="1">
        <v>297125</v>
      </c>
      <c r="F41" s="1">
        <v>0</v>
      </c>
      <c r="G41" s="2">
        <f t="shared" si="0"/>
        <v>11001880</v>
      </c>
    </row>
    <row r="42" spans="1:7" x14ac:dyDescent="0.25">
      <c r="A42" t="s">
        <v>46</v>
      </c>
      <c r="B42" s="1">
        <v>21737885</v>
      </c>
      <c r="C42" s="1">
        <v>5038079</v>
      </c>
      <c r="D42" s="1">
        <v>0</v>
      </c>
      <c r="E42" s="1">
        <v>0</v>
      </c>
      <c r="F42" s="1">
        <v>1</v>
      </c>
      <c r="G42" s="2">
        <f t="shared" si="0"/>
        <v>26775965</v>
      </c>
    </row>
    <row r="43" spans="1:7" x14ac:dyDescent="0.25">
      <c r="A43" t="s">
        <v>47</v>
      </c>
      <c r="B43" s="1">
        <v>0</v>
      </c>
      <c r="C43" s="1">
        <v>34757848</v>
      </c>
      <c r="D43" s="1">
        <v>0</v>
      </c>
      <c r="E43" s="1">
        <v>0</v>
      </c>
      <c r="F43" s="1">
        <v>0</v>
      </c>
      <c r="G43" s="2">
        <f t="shared" si="0"/>
        <v>34757848</v>
      </c>
    </row>
    <row r="44" spans="1:7" x14ac:dyDescent="0.25">
      <c r="A44" t="s">
        <v>48</v>
      </c>
      <c r="B44" s="1">
        <v>140353</v>
      </c>
      <c r="C44" s="1">
        <v>29474</v>
      </c>
      <c r="D44" s="1">
        <v>0</v>
      </c>
      <c r="E44" s="1">
        <v>7677</v>
      </c>
      <c r="F44" s="1">
        <v>0</v>
      </c>
      <c r="G44" s="2">
        <f t="shared" si="0"/>
        <v>177504</v>
      </c>
    </row>
    <row r="45" spans="1:7" x14ac:dyDescent="0.25">
      <c r="A45" t="s">
        <v>49</v>
      </c>
      <c r="B45" s="1">
        <v>49051003</v>
      </c>
      <c r="C45" s="1">
        <v>24444567</v>
      </c>
      <c r="D45" s="1">
        <v>0</v>
      </c>
      <c r="E45" s="1">
        <v>2724426</v>
      </c>
      <c r="F45" s="1">
        <v>1</v>
      </c>
      <c r="G45" s="2">
        <f t="shared" si="0"/>
        <v>76219997</v>
      </c>
    </row>
    <row r="46" spans="1:7" x14ac:dyDescent="0.25">
      <c r="A46" t="s">
        <v>50</v>
      </c>
      <c r="B46" s="1">
        <v>546825259</v>
      </c>
      <c r="C46" s="1">
        <v>104384019</v>
      </c>
      <c r="D46" s="1">
        <v>0</v>
      </c>
      <c r="E46" s="1">
        <v>0</v>
      </c>
      <c r="F46" s="1">
        <v>0</v>
      </c>
      <c r="G46" s="2">
        <f t="shared" si="0"/>
        <v>651209278</v>
      </c>
    </row>
    <row r="47" spans="1:7" x14ac:dyDescent="0.25">
      <c r="A47" t="s">
        <v>51</v>
      </c>
      <c r="B47" s="1">
        <v>4391561</v>
      </c>
      <c r="C47" s="1">
        <v>368866</v>
      </c>
      <c r="D47" s="1">
        <v>0</v>
      </c>
      <c r="E47" s="1">
        <v>0</v>
      </c>
      <c r="F47" s="1">
        <v>0</v>
      </c>
      <c r="G47" s="2">
        <f t="shared" si="0"/>
        <v>4760427</v>
      </c>
    </row>
    <row r="48" spans="1:7" x14ac:dyDescent="0.25">
      <c r="A48" t="s">
        <v>52</v>
      </c>
      <c r="B48" s="1">
        <v>9711096</v>
      </c>
      <c r="C48" s="1">
        <v>4631057</v>
      </c>
      <c r="D48" s="1">
        <v>6447457</v>
      </c>
      <c r="E48" s="1">
        <v>503689</v>
      </c>
      <c r="F48" s="1">
        <v>0</v>
      </c>
      <c r="G48" s="2">
        <f t="shared" si="0"/>
        <v>21293299</v>
      </c>
    </row>
    <row r="49" spans="1:7" x14ac:dyDescent="0.25">
      <c r="A49" t="s">
        <v>53</v>
      </c>
      <c r="B49" s="1">
        <v>134240231</v>
      </c>
      <c r="C49" s="1">
        <v>1460043</v>
      </c>
      <c r="D49" s="1">
        <v>0</v>
      </c>
      <c r="E49" s="1">
        <v>0</v>
      </c>
      <c r="F49" s="1">
        <v>0</v>
      </c>
      <c r="G49" s="2">
        <f t="shared" si="0"/>
        <v>135700274</v>
      </c>
    </row>
    <row r="50" spans="1:7" x14ac:dyDescent="0.25">
      <c r="A50" t="s">
        <v>54</v>
      </c>
      <c r="B50" s="1">
        <v>204985868</v>
      </c>
      <c r="C50" s="1">
        <v>24603421</v>
      </c>
      <c r="D50" s="1">
        <v>0</v>
      </c>
      <c r="E50" s="1">
        <v>5652160</v>
      </c>
      <c r="F50" s="1">
        <v>0</v>
      </c>
      <c r="G50" s="2">
        <f t="shared" si="0"/>
        <v>235241449</v>
      </c>
    </row>
    <row r="51" spans="1:7" x14ac:dyDescent="0.25">
      <c r="A51" t="s">
        <v>55</v>
      </c>
      <c r="B51" s="1">
        <v>280778</v>
      </c>
      <c r="C51" s="1">
        <v>157937</v>
      </c>
      <c r="D51" s="1">
        <v>1316142</v>
      </c>
      <c r="E51" s="1">
        <v>0</v>
      </c>
      <c r="F51" s="1">
        <v>0</v>
      </c>
      <c r="G51" s="2">
        <f t="shared" si="0"/>
        <v>1754857</v>
      </c>
    </row>
    <row r="52" spans="1:7" x14ac:dyDescent="0.25">
      <c r="A52" t="s">
        <v>56</v>
      </c>
      <c r="B52" s="1">
        <v>33553432</v>
      </c>
      <c r="C52" s="1">
        <v>4629606</v>
      </c>
      <c r="D52" s="1">
        <v>44920</v>
      </c>
      <c r="E52" s="1">
        <v>1854453</v>
      </c>
      <c r="F52" s="1">
        <v>4252879</v>
      </c>
      <c r="G52" s="2">
        <f t="shared" si="0"/>
        <v>44335290</v>
      </c>
    </row>
    <row r="53" spans="1:7" x14ac:dyDescent="0.25">
      <c r="A53" t="s">
        <v>57</v>
      </c>
      <c r="B53" s="1">
        <v>76340393</v>
      </c>
      <c r="C53" s="1">
        <v>27712593</v>
      </c>
      <c r="D53" s="1">
        <v>9000</v>
      </c>
      <c r="E53" s="1">
        <v>0</v>
      </c>
      <c r="F53" s="1">
        <v>0</v>
      </c>
      <c r="G53" s="2">
        <f t="shared" si="0"/>
        <v>104061986</v>
      </c>
    </row>
    <row r="54" spans="1:7" x14ac:dyDescent="0.25">
      <c r="A54" t="s">
        <v>58</v>
      </c>
      <c r="B54" s="1">
        <v>164942</v>
      </c>
      <c r="C54" s="1">
        <v>0</v>
      </c>
      <c r="D54" s="1">
        <v>0</v>
      </c>
      <c r="E54" s="1">
        <v>0</v>
      </c>
      <c r="F54" s="1">
        <v>13621921</v>
      </c>
      <c r="G54" s="2">
        <f t="shared" si="0"/>
        <v>13786863</v>
      </c>
    </row>
    <row r="56" spans="1:7" x14ac:dyDescent="0.25">
      <c r="B56" s="1">
        <f>+SUM(B2:B54)</f>
        <v>4292935977</v>
      </c>
      <c r="C56" s="1">
        <f>+SUM(C2:C54)</f>
        <v>1658835174</v>
      </c>
      <c r="D56" s="1">
        <f>+SUM(D2:D54)</f>
        <v>20593479</v>
      </c>
      <c r="E56" s="1">
        <f>+SUM(E2:E54)</f>
        <v>278775444</v>
      </c>
      <c r="F56" s="1">
        <f>+SUM(F2:F54)</f>
        <v>192292082</v>
      </c>
      <c r="G56" s="2">
        <f>+SUM(B56:F56)</f>
        <v>6443432156</v>
      </c>
    </row>
    <row r="60" spans="1:7" x14ac:dyDescent="0.25">
      <c r="G60" s="2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54CB8-C63D-424D-AFE7-5FB315DA51F5}">
  <dimension ref="A1:G60"/>
  <sheetViews>
    <sheetView workbookViewId="0">
      <selection sqref="A1:XFD1048576"/>
    </sheetView>
  </sheetViews>
  <sheetFormatPr defaultRowHeight="15" x14ac:dyDescent="0.25"/>
  <cols>
    <col min="1" max="1" width="24.7109375" customWidth="1"/>
    <col min="2" max="2" width="17.28515625" style="1" customWidth="1"/>
    <col min="3" max="6" width="16.85546875" style="1" customWidth="1"/>
    <col min="7" max="7" width="16.85546875" customWidth="1"/>
  </cols>
  <sheetData>
    <row r="1" spans="1:7" x14ac:dyDescent="0.25">
      <c r="A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67</v>
      </c>
    </row>
    <row r="2" spans="1:7" x14ac:dyDescent="0.25">
      <c r="A2" t="s">
        <v>6</v>
      </c>
      <c r="B2" s="1">
        <v>4914134</v>
      </c>
      <c r="C2" s="1">
        <v>1013526</v>
      </c>
      <c r="D2" s="1">
        <v>26579</v>
      </c>
      <c r="E2" s="1">
        <v>102068</v>
      </c>
      <c r="F2" s="1">
        <v>10795032</v>
      </c>
      <c r="G2" s="2">
        <f>SUM(B2:F2)</f>
        <v>16851339</v>
      </c>
    </row>
    <row r="3" spans="1:7" x14ac:dyDescent="0.25">
      <c r="A3" t="s">
        <v>7</v>
      </c>
      <c r="B3" s="1">
        <v>1430440</v>
      </c>
      <c r="C3" s="1">
        <v>34750</v>
      </c>
      <c r="D3" s="1">
        <v>0</v>
      </c>
      <c r="E3" s="1">
        <v>48500</v>
      </c>
      <c r="F3" s="1">
        <v>0</v>
      </c>
      <c r="G3" s="2">
        <f t="shared" ref="G3:G54" si="0">SUM(B3:F3)</f>
        <v>1513690</v>
      </c>
    </row>
    <row r="4" spans="1:7" x14ac:dyDescent="0.25">
      <c r="A4" t="s">
        <v>8</v>
      </c>
      <c r="B4" s="1">
        <v>19219037</v>
      </c>
      <c r="C4" s="1">
        <v>114549</v>
      </c>
      <c r="D4" s="1">
        <v>0</v>
      </c>
      <c r="E4" s="1">
        <v>559273</v>
      </c>
      <c r="F4" s="1">
        <v>0</v>
      </c>
      <c r="G4" s="2">
        <f t="shared" si="0"/>
        <v>19892859</v>
      </c>
    </row>
    <row r="5" spans="1:7" x14ac:dyDescent="0.25">
      <c r="A5" t="s">
        <v>9</v>
      </c>
      <c r="B5" s="1">
        <v>11554769</v>
      </c>
      <c r="C5" s="1">
        <v>783713</v>
      </c>
      <c r="D5" s="1">
        <v>0</v>
      </c>
      <c r="E5" s="1">
        <v>47948</v>
      </c>
      <c r="F5" s="1">
        <v>15997</v>
      </c>
      <c r="G5" s="2">
        <f t="shared" si="0"/>
        <v>12402427</v>
      </c>
    </row>
    <row r="6" spans="1:7" x14ac:dyDescent="0.25">
      <c r="A6" t="s">
        <v>10</v>
      </c>
      <c r="B6" s="1">
        <v>946453694</v>
      </c>
      <c r="C6" s="1">
        <v>207184000</v>
      </c>
      <c r="D6" s="1">
        <v>0</v>
      </c>
      <c r="E6" s="1">
        <v>116001944</v>
      </c>
      <c r="F6" s="1">
        <v>277000</v>
      </c>
      <c r="G6" s="2">
        <f t="shared" si="0"/>
        <v>1269916638</v>
      </c>
    </row>
    <row r="7" spans="1:7" x14ac:dyDescent="0.25">
      <c r="A7" t="s">
        <v>11</v>
      </c>
      <c r="B7" s="1">
        <v>70246890</v>
      </c>
      <c r="C7" s="1">
        <v>3159772</v>
      </c>
      <c r="D7" s="1">
        <v>0</v>
      </c>
      <c r="E7" s="1">
        <v>3163567</v>
      </c>
      <c r="F7" s="1">
        <v>0</v>
      </c>
      <c r="G7" s="2">
        <f t="shared" si="0"/>
        <v>76570229</v>
      </c>
    </row>
    <row r="8" spans="1:7" x14ac:dyDescent="0.25">
      <c r="A8" t="s">
        <v>12</v>
      </c>
      <c r="B8" s="1">
        <v>37012034</v>
      </c>
      <c r="C8" s="1">
        <v>23550648</v>
      </c>
      <c r="D8" s="1">
        <v>675375</v>
      </c>
      <c r="E8" s="1">
        <v>2188372</v>
      </c>
      <c r="F8" s="1">
        <v>1500</v>
      </c>
      <c r="G8" s="2">
        <f t="shared" si="0"/>
        <v>63427929</v>
      </c>
    </row>
    <row r="9" spans="1:7" x14ac:dyDescent="0.25">
      <c r="A9" t="s">
        <v>13</v>
      </c>
      <c r="B9" s="1">
        <v>12751686</v>
      </c>
      <c r="C9" s="1">
        <v>217410</v>
      </c>
      <c r="D9" s="1">
        <v>1137873</v>
      </c>
      <c r="E9" s="1">
        <v>0</v>
      </c>
      <c r="F9" s="1">
        <v>0</v>
      </c>
      <c r="G9" s="2">
        <f t="shared" si="0"/>
        <v>14106969</v>
      </c>
    </row>
    <row r="10" spans="1:7" x14ac:dyDescent="0.25">
      <c r="A10" t="s">
        <v>14</v>
      </c>
      <c r="B10" s="1">
        <v>121083315</v>
      </c>
      <c r="C10" s="1">
        <v>18926663</v>
      </c>
      <c r="D10" s="1">
        <v>0</v>
      </c>
      <c r="E10" s="1">
        <v>10344369</v>
      </c>
      <c r="F10" s="1">
        <v>4020587</v>
      </c>
      <c r="G10" s="2">
        <f t="shared" si="0"/>
        <v>154374934</v>
      </c>
    </row>
    <row r="11" spans="1:7" x14ac:dyDescent="0.25">
      <c r="A11" t="s">
        <v>15</v>
      </c>
      <c r="B11" s="1">
        <v>0</v>
      </c>
      <c r="C11" s="1">
        <v>0</v>
      </c>
      <c r="D11" s="1">
        <v>0</v>
      </c>
      <c r="E11" s="1">
        <v>0</v>
      </c>
      <c r="F11" s="1">
        <v>1465321</v>
      </c>
      <c r="G11" s="2">
        <f t="shared" si="0"/>
        <v>1465321</v>
      </c>
    </row>
    <row r="12" spans="1:7" x14ac:dyDescent="0.25">
      <c r="A12" t="s">
        <v>16</v>
      </c>
      <c r="B12" s="1">
        <v>3282471</v>
      </c>
      <c r="C12" s="1">
        <v>56375</v>
      </c>
      <c r="D12" s="1">
        <v>0</v>
      </c>
      <c r="E12" s="1">
        <v>0</v>
      </c>
      <c r="F12" s="1">
        <v>0</v>
      </c>
      <c r="G12" s="2">
        <f t="shared" si="0"/>
        <v>3338846</v>
      </c>
    </row>
    <row r="13" spans="1:7" x14ac:dyDescent="0.25">
      <c r="A13" t="s">
        <v>17</v>
      </c>
      <c r="B13" s="1">
        <v>1058802</v>
      </c>
      <c r="C13" s="1">
        <v>253588</v>
      </c>
      <c r="D13" s="1">
        <v>0</v>
      </c>
      <c r="E13" s="1">
        <v>6988</v>
      </c>
      <c r="F13" s="1">
        <v>1500</v>
      </c>
      <c r="G13" s="2">
        <f t="shared" si="0"/>
        <v>1320878</v>
      </c>
    </row>
    <row r="14" spans="1:7" x14ac:dyDescent="0.25">
      <c r="A14" t="s">
        <v>18</v>
      </c>
      <c r="B14" s="1">
        <v>214868940</v>
      </c>
      <c r="C14" s="1">
        <v>164474272</v>
      </c>
      <c r="D14" s="1">
        <v>15000</v>
      </c>
      <c r="E14" s="1">
        <v>25204735</v>
      </c>
      <c r="F14" s="1">
        <v>0</v>
      </c>
      <c r="G14" s="2">
        <f t="shared" si="0"/>
        <v>404562947</v>
      </c>
    </row>
    <row r="15" spans="1:7" x14ac:dyDescent="0.25">
      <c r="A15" t="s">
        <v>19</v>
      </c>
      <c r="B15" s="1">
        <v>162738135</v>
      </c>
      <c r="C15" s="1">
        <v>64330399</v>
      </c>
      <c r="D15" s="1">
        <v>306644</v>
      </c>
      <c r="E15" s="1">
        <v>11396168</v>
      </c>
      <c r="F15" s="1">
        <v>930</v>
      </c>
      <c r="G15" s="2">
        <f t="shared" si="0"/>
        <v>238772276</v>
      </c>
    </row>
    <row r="16" spans="1:7" x14ac:dyDescent="0.25">
      <c r="A16" t="s">
        <v>20</v>
      </c>
      <c r="B16" s="1">
        <v>4593777</v>
      </c>
      <c r="C16" s="1">
        <v>45516903</v>
      </c>
      <c r="D16" s="1">
        <v>0</v>
      </c>
      <c r="E16" s="1">
        <v>4252891</v>
      </c>
      <c r="F16" s="1">
        <v>0</v>
      </c>
      <c r="G16" s="2">
        <f t="shared" si="0"/>
        <v>54363571</v>
      </c>
    </row>
    <row r="17" spans="1:7" x14ac:dyDescent="0.25">
      <c r="A17" t="s">
        <v>21</v>
      </c>
      <c r="B17" s="1">
        <v>8817393</v>
      </c>
      <c r="C17" s="1">
        <v>8617738</v>
      </c>
      <c r="D17" s="1">
        <v>0</v>
      </c>
      <c r="E17" s="1">
        <v>0</v>
      </c>
      <c r="F17" s="1">
        <v>0</v>
      </c>
      <c r="G17" s="2">
        <f t="shared" si="0"/>
        <v>17435131</v>
      </c>
    </row>
    <row r="18" spans="1:7" x14ac:dyDescent="0.25">
      <c r="A18" t="s">
        <v>22</v>
      </c>
      <c r="B18" s="1">
        <v>42917058</v>
      </c>
      <c r="C18" s="1">
        <v>39288413</v>
      </c>
      <c r="D18" s="1">
        <v>0</v>
      </c>
      <c r="E18" s="1">
        <v>9811463</v>
      </c>
      <c r="F18" s="1">
        <v>0</v>
      </c>
      <c r="G18" s="2">
        <f t="shared" si="0"/>
        <v>92016934</v>
      </c>
    </row>
    <row r="19" spans="1:7" x14ac:dyDescent="0.25">
      <c r="A19" t="s">
        <v>23</v>
      </c>
      <c r="B19" s="1">
        <v>24666317</v>
      </c>
      <c r="C19" s="1">
        <v>2387253</v>
      </c>
      <c r="D19" s="1">
        <v>0</v>
      </c>
      <c r="E19" s="1">
        <v>54031</v>
      </c>
      <c r="F19" s="1">
        <v>0</v>
      </c>
      <c r="G19" s="2">
        <f t="shared" si="0"/>
        <v>27107601</v>
      </c>
    </row>
    <row r="20" spans="1:7" x14ac:dyDescent="0.25">
      <c r="A20" t="s">
        <v>24</v>
      </c>
      <c r="B20" s="1">
        <v>0</v>
      </c>
      <c r="C20" s="1">
        <v>0</v>
      </c>
      <c r="D20" s="1">
        <v>0</v>
      </c>
      <c r="E20" s="1">
        <v>0</v>
      </c>
      <c r="F20" s="1">
        <v>15229971</v>
      </c>
      <c r="G20" s="2">
        <f t="shared" si="0"/>
        <v>15229971</v>
      </c>
    </row>
    <row r="21" spans="1:7" x14ac:dyDescent="0.25">
      <c r="A21" t="s">
        <v>25</v>
      </c>
      <c r="B21" s="1">
        <v>63607611</v>
      </c>
      <c r="C21" s="1">
        <v>14786771</v>
      </c>
      <c r="D21" s="1">
        <v>306847</v>
      </c>
      <c r="E21" s="1">
        <v>186680</v>
      </c>
      <c r="F21" s="1">
        <v>9769564</v>
      </c>
      <c r="G21" s="2">
        <f t="shared" si="0"/>
        <v>88657473</v>
      </c>
    </row>
    <row r="22" spans="1:7" x14ac:dyDescent="0.25">
      <c r="A22" t="s">
        <v>26</v>
      </c>
      <c r="B22" s="1">
        <v>48287910</v>
      </c>
      <c r="C22" s="1">
        <v>31329611</v>
      </c>
      <c r="D22" s="1">
        <v>2036707</v>
      </c>
      <c r="E22" s="1">
        <v>726133</v>
      </c>
      <c r="F22" s="1">
        <v>17950</v>
      </c>
      <c r="G22" s="2">
        <f t="shared" si="0"/>
        <v>82398311</v>
      </c>
    </row>
    <row r="23" spans="1:7" x14ac:dyDescent="0.25">
      <c r="A23" t="s">
        <v>27</v>
      </c>
      <c r="B23" s="1">
        <v>45885450</v>
      </c>
      <c r="C23" s="1">
        <v>38710569</v>
      </c>
      <c r="D23" s="1">
        <v>0</v>
      </c>
      <c r="E23" s="1">
        <v>0</v>
      </c>
      <c r="F23" s="1">
        <v>0</v>
      </c>
      <c r="G23" s="2">
        <f t="shared" si="0"/>
        <v>84596019</v>
      </c>
    </row>
    <row r="24" spans="1:7" x14ac:dyDescent="0.25">
      <c r="A24" t="s">
        <v>28</v>
      </c>
      <c r="B24" s="1">
        <v>75171806</v>
      </c>
      <c r="C24" s="1">
        <v>36257635</v>
      </c>
      <c r="D24" s="1">
        <v>0</v>
      </c>
      <c r="E24" s="1">
        <v>18177893</v>
      </c>
      <c r="F24" s="1">
        <v>0</v>
      </c>
      <c r="G24" s="2">
        <f t="shared" si="0"/>
        <v>129607334</v>
      </c>
    </row>
    <row r="25" spans="1:7" x14ac:dyDescent="0.25">
      <c r="A25" t="s">
        <v>29</v>
      </c>
      <c r="B25" s="1">
        <v>2869744</v>
      </c>
      <c r="C25" s="1">
        <v>359113</v>
      </c>
      <c r="D25" s="1">
        <v>0</v>
      </c>
      <c r="E25" s="1">
        <v>0</v>
      </c>
      <c r="F25" s="1">
        <v>0</v>
      </c>
      <c r="G25" s="2">
        <f t="shared" si="0"/>
        <v>3228857</v>
      </c>
    </row>
    <row r="26" spans="1:7" x14ac:dyDescent="0.25">
      <c r="A26" t="s">
        <v>30</v>
      </c>
      <c r="B26" s="1">
        <v>28095375</v>
      </c>
      <c r="C26" s="1">
        <v>28835907</v>
      </c>
      <c r="D26" s="1">
        <v>0</v>
      </c>
      <c r="E26" s="1">
        <v>0</v>
      </c>
      <c r="F26" s="1">
        <v>0</v>
      </c>
      <c r="G26" s="2">
        <f t="shared" si="0"/>
        <v>56931282</v>
      </c>
    </row>
    <row r="27" spans="1:7" x14ac:dyDescent="0.25">
      <c r="A27" t="s">
        <v>31</v>
      </c>
      <c r="B27" s="1">
        <v>4212685</v>
      </c>
      <c r="C27" s="1">
        <v>212549</v>
      </c>
      <c r="D27" s="1">
        <v>0</v>
      </c>
      <c r="E27" s="1">
        <v>0</v>
      </c>
      <c r="F27" s="1">
        <v>0</v>
      </c>
      <c r="G27" s="2">
        <f t="shared" si="0"/>
        <v>4425234</v>
      </c>
    </row>
    <row r="28" spans="1:7" x14ac:dyDescent="0.25">
      <c r="A28" t="s">
        <v>32</v>
      </c>
      <c r="B28" s="1">
        <v>10231494</v>
      </c>
      <c r="C28" s="1">
        <v>3011660</v>
      </c>
      <c r="D28" s="1">
        <v>0</v>
      </c>
      <c r="E28" s="1">
        <v>2428178</v>
      </c>
      <c r="F28" s="1">
        <v>0</v>
      </c>
      <c r="G28" s="2">
        <f t="shared" si="0"/>
        <v>15671332</v>
      </c>
    </row>
    <row r="29" spans="1:7" x14ac:dyDescent="0.25">
      <c r="A29" t="s">
        <v>33</v>
      </c>
      <c r="B29" s="1">
        <v>28474145</v>
      </c>
      <c r="C29" s="1">
        <v>0</v>
      </c>
      <c r="D29" s="1">
        <v>0</v>
      </c>
      <c r="E29" s="1">
        <v>0</v>
      </c>
      <c r="F29" s="1">
        <v>0</v>
      </c>
      <c r="G29" s="2">
        <f t="shared" si="0"/>
        <v>28474145</v>
      </c>
    </row>
    <row r="30" spans="1:7" x14ac:dyDescent="0.25">
      <c r="A30" t="s">
        <v>34</v>
      </c>
      <c r="B30" s="1">
        <v>0</v>
      </c>
      <c r="C30" s="1">
        <v>0</v>
      </c>
      <c r="D30" s="1">
        <v>0</v>
      </c>
      <c r="E30" s="1">
        <v>0</v>
      </c>
      <c r="F30" s="1">
        <v>2966905</v>
      </c>
      <c r="G30" s="2">
        <f t="shared" si="0"/>
        <v>2966905</v>
      </c>
    </row>
    <row r="31" spans="1:7" x14ac:dyDescent="0.25">
      <c r="A31" t="s">
        <v>35</v>
      </c>
      <c r="B31" s="1">
        <v>219021912</v>
      </c>
      <c r="C31" s="1">
        <v>87428938</v>
      </c>
      <c r="D31" s="1">
        <v>0</v>
      </c>
      <c r="E31" s="1">
        <v>9516878</v>
      </c>
      <c r="F31" s="1">
        <v>0</v>
      </c>
      <c r="G31" s="2">
        <f t="shared" si="0"/>
        <v>315967728</v>
      </c>
    </row>
    <row r="32" spans="1:7" x14ac:dyDescent="0.25">
      <c r="A32" t="s">
        <v>36</v>
      </c>
      <c r="B32" s="1">
        <v>496800</v>
      </c>
      <c r="C32" s="1">
        <v>0</v>
      </c>
      <c r="D32" s="1">
        <v>0</v>
      </c>
      <c r="E32" s="1">
        <v>0</v>
      </c>
      <c r="F32" s="1">
        <v>25980418</v>
      </c>
      <c r="G32" s="2">
        <f t="shared" si="0"/>
        <v>26477218</v>
      </c>
    </row>
    <row r="33" spans="1:7" x14ac:dyDescent="0.25">
      <c r="A33" t="s">
        <v>37</v>
      </c>
      <c r="B33" s="1">
        <v>519371900</v>
      </c>
      <c r="C33" s="1">
        <v>334724000</v>
      </c>
      <c r="D33" s="1">
        <v>0</v>
      </c>
      <c r="E33" s="1">
        <v>11941600</v>
      </c>
      <c r="F33" s="1">
        <v>500</v>
      </c>
      <c r="G33" s="2">
        <f t="shared" si="0"/>
        <v>866038000</v>
      </c>
    </row>
    <row r="34" spans="1:7" x14ac:dyDescent="0.25">
      <c r="A34" t="s">
        <v>38</v>
      </c>
      <c r="B34" s="1">
        <v>250156881</v>
      </c>
      <c r="C34" s="1">
        <v>51688959</v>
      </c>
      <c r="D34" s="1">
        <v>0</v>
      </c>
      <c r="E34" s="1">
        <v>13418</v>
      </c>
      <c r="F34" s="1">
        <v>10435567</v>
      </c>
      <c r="G34" s="2">
        <f t="shared" si="0"/>
        <v>312294825</v>
      </c>
    </row>
    <row r="35" spans="1:7" x14ac:dyDescent="0.25">
      <c r="A35" t="s">
        <v>39</v>
      </c>
      <c r="B35" s="1">
        <v>8006231</v>
      </c>
      <c r="C35" s="1">
        <v>955397</v>
      </c>
      <c r="D35" s="1">
        <v>0</v>
      </c>
      <c r="E35" s="1">
        <v>231600</v>
      </c>
      <c r="F35" s="1">
        <v>0</v>
      </c>
      <c r="G35" s="2">
        <f t="shared" si="0"/>
        <v>9193228</v>
      </c>
    </row>
    <row r="36" spans="1:7" x14ac:dyDescent="0.25">
      <c r="A36" t="s">
        <v>40</v>
      </c>
      <c r="B36" s="1">
        <v>39295641</v>
      </c>
      <c r="C36" s="1">
        <v>34228289</v>
      </c>
      <c r="D36" s="1">
        <v>475470</v>
      </c>
      <c r="E36" s="1">
        <v>0</v>
      </c>
      <c r="F36" s="1">
        <v>0</v>
      </c>
      <c r="G36" s="2">
        <f t="shared" si="0"/>
        <v>73999400</v>
      </c>
    </row>
    <row r="37" spans="1:7" x14ac:dyDescent="0.25">
      <c r="A37" t="s">
        <v>41</v>
      </c>
      <c r="B37" s="1">
        <v>71540164</v>
      </c>
      <c r="C37" s="1">
        <v>9105931</v>
      </c>
      <c r="D37" s="1">
        <v>0</v>
      </c>
      <c r="E37" s="1">
        <v>361994</v>
      </c>
      <c r="F37" s="1">
        <v>0</v>
      </c>
      <c r="G37" s="2">
        <f t="shared" si="0"/>
        <v>81008089</v>
      </c>
    </row>
    <row r="38" spans="1:7" x14ac:dyDescent="0.25">
      <c r="A38" t="s">
        <v>42</v>
      </c>
      <c r="B38" s="1">
        <v>16757323</v>
      </c>
      <c r="C38" s="1">
        <v>2520812</v>
      </c>
      <c r="D38" s="1">
        <v>0</v>
      </c>
      <c r="E38" s="1">
        <v>8540</v>
      </c>
      <c r="F38" s="1">
        <v>0</v>
      </c>
      <c r="G38" s="2">
        <f t="shared" si="0"/>
        <v>19286675</v>
      </c>
    </row>
    <row r="39" spans="1:7" x14ac:dyDescent="0.25">
      <c r="A39" t="s">
        <v>43</v>
      </c>
      <c r="B39" s="1">
        <v>190892215</v>
      </c>
      <c r="C39" s="1">
        <v>120053904</v>
      </c>
      <c r="D39" s="1">
        <v>4533898</v>
      </c>
      <c r="E39" s="1">
        <v>52973931</v>
      </c>
      <c r="F39" s="1">
        <v>5239</v>
      </c>
      <c r="G39" s="2">
        <f t="shared" si="0"/>
        <v>368459187</v>
      </c>
    </row>
    <row r="40" spans="1:7" x14ac:dyDescent="0.25">
      <c r="A40" t="s">
        <v>44</v>
      </c>
      <c r="B40" s="1">
        <v>11687100</v>
      </c>
      <c r="C40" s="1">
        <v>16784698</v>
      </c>
      <c r="D40" s="1">
        <v>0</v>
      </c>
      <c r="E40" s="1">
        <v>7027933</v>
      </c>
      <c r="F40" s="1">
        <v>0</v>
      </c>
      <c r="G40" s="2">
        <f t="shared" si="0"/>
        <v>35499731</v>
      </c>
    </row>
    <row r="41" spans="1:7" x14ac:dyDescent="0.25">
      <c r="A41" t="s">
        <v>45</v>
      </c>
      <c r="B41" s="1">
        <v>7638491</v>
      </c>
      <c r="C41" s="1">
        <v>2107170</v>
      </c>
      <c r="D41" s="1">
        <v>2897359</v>
      </c>
      <c r="E41" s="1">
        <v>526792</v>
      </c>
      <c r="F41" s="1">
        <v>0</v>
      </c>
      <c r="G41" s="2">
        <f t="shared" si="0"/>
        <v>13169812</v>
      </c>
    </row>
    <row r="42" spans="1:7" x14ac:dyDescent="0.25">
      <c r="A42" t="s">
        <v>46</v>
      </c>
      <c r="B42" s="1">
        <v>21862759</v>
      </c>
      <c r="C42" s="1">
        <v>4468494</v>
      </c>
      <c r="D42" s="1">
        <v>0</v>
      </c>
      <c r="E42" s="1">
        <v>0</v>
      </c>
      <c r="F42" s="1">
        <v>0</v>
      </c>
      <c r="G42" s="2">
        <f t="shared" si="0"/>
        <v>26331253</v>
      </c>
    </row>
    <row r="43" spans="1:7" x14ac:dyDescent="0.25">
      <c r="A43" t="s">
        <v>47</v>
      </c>
      <c r="B43" s="1">
        <v>0</v>
      </c>
      <c r="C43" s="1">
        <v>34042809</v>
      </c>
      <c r="D43" s="1">
        <v>0</v>
      </c>
      <c r="E43" s="1">
        <v>0</v>
      </c>
      <c r="F43" s="1">
        <v>0</v>
      </c>
      <c r="G43" s="2">
        <f t="shared" si="0"/>
        <v>34042809</v>
      </c>
    </row>
    <row r="44" spans="1:7" x14ac:dyDescent="0.25">
      <c r="A44" t="s">
        <v>48</v>
      </c>
      <c r="B44" s="1">
        <v>369218</v>
      </c>
      <c r="C44" s="1">
        <v>21293</v>
      </c>
      <c r="D44" s="1">
        <v>0</v>
      </c>
      <c r="E44" s="1">
        <v>16886</v>
      </c>
      <c r="F44" s="1">
        <v>0</v>
      </c>
      <c r="G44" s="2">
        <f t="shared" si="0"/>
        <v>407397</v>
      </c>
    </row>
    <row r="45" spans="1:7" x14ac:dyDescent="0.25">
      <c r="A45" t="s">
        <v>49</v>
      </c>
      <c r="B45" s="1">
        <v>52442255</v>
      </c>
      <c r="C45" s="1">
        <v>25183313</v>
      </c>
      <c r="D45" s="1">
        <v>0</v>
      </c>
      <c r="E45" s="1">
        <v>2984967</v>
      </c>
      <c r="F45" s="1">
        <v>0</v>
      </c>
      <c r="G45" s="2">
        <f t="shared" si="0"/>
        <v>80610535</v>
      </c>
    </row>
    <row r="46" spans="1:7" x14ac:dyDescent="0.25">
      <c r="A46" t="s">
        <v>50</v>
      </c>
      <c r="B46" s="1">
        <v>629774891</v>
      </c>
      <c r="C46" s="1">
        <v>103253969</v>
      </c>
      <c r="D46" s="1">
        <v>0</v>
      </c>
      <c r="E46" s="1">
        <v>0</v>
      </c>
      <c r="F46" s="1">
        <v>650118</v>
      </c>
      <c r="G46" s="2">
        <f t="shared" si="0"/>
        <v>733678978</v>
      </c>
    </row>
    <row r="47" spans="1:7" x14ac:dyDescent="0.25">
      <c r="A47" t="s">
        <v>51</v>
      </c>
      <c r="B47" s="1">
        <v>3860899</v>
      </c>
      <c r="C47" s="1">
        <v>237557</v>
      </c>
      <c r="D47" s="1">
        <v>0</v>
      </c>
      <c r="E47" s="1">
        <v>0</v>
      </c>
      <c r="F47" s="1">
        <v>0</v>
      </c>
      <c r="G47" s="2">
        <f t="shared" si="0"/>
        <v>4098456</v>
      </c>
    </row>
    <row r="48" spans="1:7" x14ac:dyDescent="0.25">
      <c r="A48" t="s">
        <v>52</v>
      </c>
      <c r="B48" s="1">
        <v>8450725</v>
      </c>
      <c r="C48" s="1">
        <v>4463491</v>
      </c>
      <c r="D48" s="1">
        <v>5437827</v>
      </c>
      <c r="E48" s="1">
        <v>1957387</v>
      </c>
      <c r="F48" s="1">
        <v>0</v>
      </c>
      <c r="G48" s="2">
        <f t="shared" si="0"/>
        <v>20309430</v>
      </c>
    </row>
    <row r="49" spans="1:7" x14ac:dyDescent="0.25">
      <c r="A49" t="s">
        <v>53</v>
      </c>
      <c r="B49" s="1">
        <v>133448563</v>
      </c>
      <c r="C49" s="1">
        <v>1562777</v>
      </c>
      <c r="D49" s="1">
        <v>0</v>
      </c>
      <c r="E49" s="1">
        <v>0</v>
      </c>
      <c r="F49" s="1">
        <v>0</v>
      </c>
      <c r="G49" s="2">
        <f t="shared" si="0"/>
        <v>135011340</v>
      </c>
    </row>
    <row r="50" spans="1:7" x14ac:dyDescent="0.25">
      <c r="A50" t="s">
        <v>54</v>
      </c>
      <c r="B50" s="1">
        <v>199632607</v>
      </c>
      <c r="C50" s="1">
        <v>24998626</v>
      </c>
      <c r="D50" s="1">
        <v>0</v>
      </c>
      <c r="E50" s="1">
        <v>5878120</v>
      </c>
      <c r="F50" s="1">
        <v>0</v>
      </c>
      <c r="G50" s="2">
        <f t="shared" si="0"/>
        <v>230509353</v>
      </c>
    </row>
    <row r="51" spans="1:7" x14ac:dyDescent="0.25">
      <c r="A51" t="s">
        <v>55</v>
      </c>
      <c r="B51" s="1">
        <v>275343</v>
      </c>
      <c r="C51" s="1">
        <v>303016</v>
      </c>
      <c r="D51" s="1">
        <v>1505270</v>
      </c>
      <c r="E51" s="1">
        <v>0</v>
      </c>
      <c r="F51" s="1">
        <v>0</v>
      </c>
      <c r="G51" s="2">
        <f t="shared" si="0"/>
        <v>2083629</v>
      </c>
    </row>
    <row r="52" spans="1:7" x14ac:dyDescent="0.25">
      <c r="A52" t="s">
        <v>56</v>
      </c>
      <c r="B52" s="1">
        <v>31174491</v>
      </c>
      <c r="C52" s="1">
        <v>3870042</v>
      </c>
      <c r="D52" s="1">
        <v>69300</v>
      </c>
      <c r="E52" s="1">
        <v>2023054</v>
      </c>
      <c r="F52" s="1">
        <v>4470987</v>
      </c>
      <c r="G52" s="2">
        <f t="shared" si="0"/>
        <v>41607874</v>
      </c>
    </row>
    <row r="53" spans="1:7" x14ac:dyDescent="0.25">
      <c r="A53" t="s">
        <v>57</v>
      </c>
      <c r="B53" s="1">
        <v>86670903</v>
      </c>
      <c r="C53" s="1">
        <v>29823976</v>
      </c>
      <c r="D53" s="1">
        <v>14400</v>
      </c>
      <c r="E53" s="1">
        <v>0</v>
      </c>
      <c r="F53" s="1">
        <v>0</v>
      </c>
      <c r="G53" s="2">
        <f t="shared" si="0"/>
        <v>116509279</v>
      </c>
    </row>
    <row r="54" spans="1:7" x14ac:dyDescent="0.25">
      <c r="A54" t="s">
        <v>58</v>
      </c>
      <c r="B54" s="1">
        <v>14964768</v>
      </c>
      <c r="C54" s="1">
        <v>0</v>
      </c>
      <c r="D54" s="1">
        <v>0</v>
      </c>
      <c r="E54" s="1">
        <v>0</v>
      </c>
      <c r="F54" s="1">
        <v>167205</v>
      </c>
      <c r="G54" s="2">
        <f t="shared" si="0"/>
        <v>15131973</v>
      </c>
    </row>
    <row r="56" spans="1:7" x14ac:dyDescent="0.25">
      <c r="B56" s="1">
        <f>+SUM(B2:B54)</f>
        <v>4512237192</v>
      </c>
      <c r="C56" s="1">
        <f>+SUM(C2:C54)</f>
        <v>1625241248</v>
      </c>
      <c r="D56" s="1">
        <f>+SUM(D2:D54)</f>
        <v>19438549</v>
      </c>
      <c r="E56" s="1">
        <f>+SUM(E2:E54)</f>
        <v>300164301</v>
      </c>
      <c r="F56" s="1">
        <f>+SUM(F2:F54)</f>
        <v>86272291</v>
      </c>
      <c r="G56" s="2">
        <f>+SUM(B56:F56)</f>
        <v>6543353581</v>
      </c>
    </row>
    <row r="60" spans="1:7" x14ac:dyDescent="0.25">
      <c r="G60" s="2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2003</vt:lpstr>
      <vt:lpstr>2004</vt:lpstr>
      <vt:lpstr>2005</vt:lpstr>
      <vt:lpstr>2006</vt:lpstr>
      <vt:lpstr>2007</vt:lpstr>
      <vt:lpstr>2008</vt:lpstr>
      <vt:lpstr>2009</vt:lpstr>
      <vt:lpstr>2010</vt:lpstr>
      <vt:lpstr>2011</vt:lpstr>
      <vt:lpstr>2012</vt:lpstr>
      <vt:lpstr>2013</vt:lpstr>
      <vt:lpstr>2014</vt:lpstr>
      <vt:lpstr>2015</vt:lpstr>
      <vt:lpstr>2016</vt:lpstr>
      <vt:lpstr>2017</vt:lpstr>
      <vt:lpstr>2018</vt:lpstr>
    </vt:vector>
  </TitlesOfParts>
  <Company>ISAC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Heywood J. Buzzfuddle</dc:creator>
  <cp:lastModifiedBy>Heywood Buzzfuddle</cp:lastModifiedBy>
  <cp:lastPrinted>2014-03-18T15:59:57Z</cp:lastPrinted>
  <dcterms:created xsi:type="dcterms:W3CDTF">2014-03-10T22:04:11Z</dcterms:created>
  <dcterms:modified xsi:type="dcterms:W3CDTF">2020-03-11T19:11:58Z</dcterms:modified>
</cp:coreProperties>
</file>