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" windowWidth="19020" windowHeight="7560" firstSheet="1" activeTab="14"/>
  </bookViews>
  <sheets>
    <sheet name="2004" sheetId="1" r:id="rId1"/>
    <sheet name="2005" sheetId="2" r:id="rId2"/>
    <sheet name="2006" sheetId="3" r:id="rId3"/>
    <sheet name="2007" sheetId="4" r:id="rId4"/>
    <sheet name="2008" sheetId="6" r:id="rId5"/>
    <sheet name="2009" sheetId="5" r:id="rId6"/>
    <sheet name="2010" sheetId="7" r:id="rId7"/>
    <sheet name="2011" sheetId="8" r:id="rId8"/>
    <sheet name="2012" sheetId="10" r:id="rId9"/>
    <sheet name="2013" sheetId="12" r:id="rId10"/>
    <sheet name="2014" sheetId="13" r:id="rId11"/>
    <sheet name="2015" sheetId="14" r:id="rId12"/>
    <sheet name="2016" sheetId="15" r:id="rId13"/>
    <sheet name="2017" sheetId="16" r:id="rId14"/>
    <sheet name="Sum" sheetId="9" r:id="rId15"/>
  </sheets>
  <calcPr calcId="145621"/>
</workbook>
</file>

<file path=xl/calcChain.xml><?xml version="1.0" encoding="utf-8"?>
<calcChain xmlns="http://schemas.openxmlformats.org/spreadsheetml/2006/main">
  <c r="N20" i="9" l="1"/>
  <c r="M20" i="9"/>
  <c r="L20" i="9"/>
  <c r="K20" i="9"/>
  <c r="J20" i="9"/>
  <c r="F20" i="9"/>
  <c r="E20" i="9"/>
  <c r="D20" i="9"/>
  <c r="C20" i="9"/>
  <c r="B20" i="9"/>
  <c r="F56" i="16"/>
  <c r="E56" i="16"/>
  <c r="D56" i="16"/>
  <c r="C56" i="16"/>
  <c r="B56" i="16"/>
  <c r="H20" i="9" l="1"/>
  <c r="C18" i="9"/>
  <c r="B17" i="9"/>
  <c r="B56" i="13"/>
  <c r="F56" i="15"/>
  <c r="F19" i="9" s="1"/>
  <c r="E56" i="15"/>
  <c r="E19" i="9" s="1"/>
  <c r="D56" i="15"/>
  <c r="D19" i="9" s="1"/>
  <c r="C56" i="15"/>
  <c r="C19" i="9" s="1"/>
  <c r="B56" i="15"/>
  <c r="B19" i="9" s="1"/>
  <c r="F56" i="14"/>
  <c r="F18" i="9" s="1"/>
  <c r="E56" i="14"/>
  <c r="E18" i="9" s="1"/>
  <c r="D56" i="14"/>
  <c r="D18" i="9" s="1"/>
  <c r="C56" i="14"/>
  <c r="B56" i="14"/>
  <c r="B18" i="9" s="1"/>
  <c r="F56" i="13"/>
  <c r="F17" i="9" s="1"/>
  <c r="E56" i="13"/>
  <c r="E17" i="9" s="1"/>
  <c r="D56" i="13"/>
  <c r="D17" i="9" s="1"/>
  <c r="C56" i="13"/>
  <c r="C17" i="9" s="1"/>
  <c r="F56" i="12"/>
  <c r="F16" i="9" s="1"/>
  <c r="E56" i="12"/>
  <c r="E16" i="9" s="1"/>
  <c r="D56" i="12"/>
  <c r="D16" i="9" s="1"/>
  <c r="C56" i="12"/>
  <c r="C16" i="9" s="1"/>
  <c r="B56" i="12"/>
  <c r="B16" i="9" s="1"/>
  <c r="F7" i="9"/>
  <c r="F56" i="1"/>
  <c r="E56" i="1"/>
  <c r="E7" i="9" s="1"/>
  <c r="D56" i="1"/>
  <c r="D7" i="9" s="1"/>
  <c r="C56" i="1"/>
  <c r="C7" i="9" s="1"/>
  <c r="B56" i="1"/>
  <c r="B7" i="9" s="1"/>
  <c r="H19" i="9" l="1"/>
  <c r="N19" i="9" s="1"/>
  <c r="H18" i="9"/>
  <c r="N18" i="9" s="1"/>
  <c r="H17" i="9"/>
  <c r="N17" i="9" s="1"/>
  <c r="H16" i="9"/>
  <c r="M16" i="9" s="1"/>
  <c r="F56" i="2"/>
  <c r="F8" i="9" s="1"/>
  <c r="E56" i="2"/>
  <c r="E8" i="9" s="1"/>
  <c r="D56" i="2"/>
  <c r="D8" i="9" s="1"/>
  <c r="C56" i="2"/>
  <c r="C8" i="9" s="1"/>
  <c r="B56" i="2"/>
  <c r="B8" i="9" s="1"/>
  <c r="F56" i="3"/>
  <c r="F9" i="9" s="1"/>
  <c r="E56" i="3"/>
  <c r="E9" i="9" s="1"/>
  <c r="D56" i="3"/>
  <c r="D9" i="9" s="1"/>
  <c r="C56" i="3"/>
  <c r="C9" i="9" s="1"/>
  <c r="B56" i="3"/>
  <c r="B9" i="9" s="1"/>
  <c r="F56" i="4"/>
  <c r="F10" i="9" s="1"/>
  <c r="E56" i="4"/>
  <c r="E10" i="9" s="1"/>
  <c r="D56" i="4"/>
  <c r="D10" i="9" s="1"/>
  <c r="C56" i="4"/>
  <c r="C10" i="9" s="1"/>
  <c r="B56" i="4"/>
  <c r="B10" i="9" s="1"/>
  <c r="F56" i="6"/>
  <c r="F11" i="9" s="1"/>
  <c r="E56" i="6"/>
  <c r="E11" i="9" s="1"/>
  <c r="D56" i="6"/>
  <c r="D11" i="9" s="1"/>
  <c r="C56" i="6"/>
  <c r="C11" i="9" s="1"/>
  <c r="B56" i="6"/>
  <c r="B11" i="9" s="1"/>
  <c r="F56" i="5"/>
  <c r="F12" i="9" s="1"/>
  <c r="E56" i="5"/>
  <c r="E12" i="9" s="1"/>
  <c r="D56" i="5"/>
  <c r="D12" i="9" s="1"/>
  <c r="C56" i="5"/>
  <c r="C12" i="9" s="1"/>
  <c r="B56" i="5"/>
  <c r="B12" i="9" s="1"/>
  <c r="F56" i="7"/>
  <c r="F13" i="9" s="1"/>
  <c r="E56" i="7"/>
  <c r="E13" i="9" s="1"/>
  <c r="D56" i="7"/>
  <c r="D13" i="9" s="1"/>
  <c r="C56" i="7"/>
  <c r="C13" i="9" s="1"/>
  <c r="B56" i="7"/>
  <c r="B13" i="9" s="1"/>
  <c r="F56" i="8"/>
  <c r="F14" i="9" s="1"/>
  <c r="E56" i="8"/>
  <c r="E14" i="9" s="1"/>
  <c r="D56" i="8"/>
  <c r="D14" i="9" s="1"/>
  <c r="C56" i="8"/>
  <c r="C14" i="9" s="1"/>
  <c r="B56" i="8"/>
  <c r="B14" i="9" s="1"/>
  <c r="K19" i="9" l="1"/>
  <c r="M19" i="9"/>
  <c r="L19" i="9"/>
  <c r="J19" i="9"/>
  <c r="K18" i="9"/>
  <c r="M18" i="9"/>
  <c r="L18" i="9"/>
  <c r="J18" i="9"/>
  <c r="L17" i="9"/>
  <c r="M17" i="9"/>
  <c r="J17" i="9"/>
  <c r="K17" i="9"/>
  <c r="K16" i="9"/>
  <c r="L16" i="9"/>
  <c r="N16" i="9"/>
  <c r="J16" i="9"/>
  <c r="H14" i="9"/>
  <c r="J14" i="9" s="1"/>
  <c r="H8" i="9"/>
  <c r="K8" i="9" s="1"/>
  <c r="H9" i="9"/>
  <c r="M9" i="9" s="1"/>
  <c r="H10" i="9"/>
  <c r="K10" i="9" s="1"/>
  <c r="H11" i="9"/>
  <c r="M11" i="9" s="1"/>
  <c r="H12" i="9"/>
  <c r="L12" i="9" s="1"/>
  <c r="H13" i="9"/>
  <c r="K13" i="9" s="1"/>
  <c r="H7" i="9"/>
  <c r="L7" i="9" l="1"/>
  <c r="N7" i="9"/>
  <c r="J7" i="9"/>
  <c r="K7" i="9"/>
  <c r="M7" i="9"/>
  <c r="J10" i="9"/>
  <c r="K9" i="9"/>
  <c r="K12" i="9"/>
  <c r="M10" i="9"/>
  <c r="L9" i="9"/>
  <c r="L11" i="9"/>
  <c r="N14" i="9"/>
  <c r="N10" i="9"/>
  <c r="J12" i="9"/>
  <c r="M13" i="9"/>
  <c r="M8" i="9"/>
  <c r="L14" i="9"/>
  <c r="L10" i="9"/>
  <c r="K11" i="9"/>
  <c r="J11" i="9"/>
  <c r="N13" i="9"/>
  <c r="N8" i="9"/>
  <c r="M12" i="9"/>
  <c r="N9" i="9"/>
  <c r="L13" i="9"/>
  <c r="L8" i="9"/>
  <c r="K14" i="9"/>
  <c r="N11" i="9"/>
  <c r="M14" i="9"/>
  <c r="N12" i="9"/>
  <c r="J8" i="9"/>
  <c r="J13" i="9"/>
  <c r="J9" i="9"/>
  <c r="F56" i="10"/>
  <c r="F15" i="9" s="1"/>
  <c r="E56" i="10"/>
  <c r="E15" i="9" s="1"/>
  <c r="D56" i="10"/>
  <c r="D15" i="9" s="1"/>
  <c r="C56" i="10"/>
  <c r="C15" i="9" s="1"/>
  <c r="B56" i="10"/>
  <c r="B15" i="9" s="1"/>
  <c r="H15" i="9" l="1"/>
  <c r="J15" i="9" s="1"/>
  <c r="L15" i="9" l="1"/>
  <c r="N15" i="9"/>
  <c r="M15" i="9"/>
  <c r="K15" i="9"/>
</calcChain>
</file>

<file path=xl/sharedStrings.xml><?xml version="1.0" encoding="utf-8"?>
<sst xmlns="http://schemas.openxmlformats.org/spreadsheetml/2006/main" count="854" uniqueCount="82">
  <si>
    <t>State Name</t>
  </si>
  <si>
    <t>Only Need</t>
  </si>
  <si>
    <t>Need and Merit</t>
  </si>
  <si>
    <t>Only Merit</t>
  </si>
  <si>
    <t>Special Purpose</t>
  </si>
  <si>
    <t>Uncategorized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</si>
  <si>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</si>
  <si>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</si>
  <si>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</si>
  <si>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</si>
  <si>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</si>
  <si>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</si>
  <si>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</si>
  <si>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</si>
  <si>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</si>
  <si>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</si>
  <si>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</si>
  <si>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</si>
  <si>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</si>
  <si>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</si>
  <si>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</si>
  <si>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</si>
  <si>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</si>
  <si>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</si>
  <si>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</si>
  <si>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</si>
  <si>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</si>
  <si>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</si>
  <si>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</si>
  <si>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</si>
  <si>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</si>
  <si>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</si>
  <si>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</si>
  <si>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</si>
  <si>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</si>
  <si>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</si>
  <si>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</si>
  <si>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</si>
  <si>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</si>
  <si>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</si>
  <si>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</si>
  <si>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</si>
  <si>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</si>
  <si>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</si>
  <si>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</si>
  <si>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</si>
  <si>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</si>
  <si>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</si>
  <si>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</si>
  <si>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</si>
  <si>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</si>
  <si>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</si>
  <si>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</si>
  <si>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</si>
  <si>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</si>
  <si>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</si>
  <si>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</si>
  <si>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SC CHE</t>
  </si>
  <si>
    <t>SC TGC</t>
  </si>
  <si>
    <t>156 is Texas Grant, No TPEG grad/undergrad breakout reported, TPEG total is 100 and missing from here.</t>
  </si>
  <si>
    <t>186 is Texas Grant, 95 of 100 is TPEG. In these categories from here forward.</t>
  </si>
  <si>
    <t>I didn't realize it was quite this bad until doing this.</t>
  </si>
  <si>
    <t>The Texas Public Education Grant didn't have a grad undergrad breakout for 04.</t>
  </si>
  <si>
    <t>Texas:</t>
  </si>
  <si>
    <t xml:space="preserve">I may change the database for both of these.  </t>
  </si>
  <si>
    <t>95,155 recipients</t>
  </si>
  <si>
    <t>No way to break out grad/undergrad</t>
  </si>
  <si>
    <t>Probably about 15 percent grad (dollars and people) but no way to know.</t>
  </si>
  <si>
    <t>96 of 104 is TPEG</t>
  </si>
  <si>
    <t>Total</t>
  </si>
  <si>
    <t>Percentages</t>
  </si>
  <si>
    <t>N</t>
  </si>
  <si>
    <t>NM</t>
  </si>
  <si>
    <t>M</t>
  </si>
  <si>
    <t>SP</t>
  </si>
  <si>
    <t>U</t>
  </si>
  <si>
    <t xml:space="preserve">If a program doesn't have a grad/undergrad breakout it isn't here.  The big programs are here- some of the little ones are not.  </t>
  </si>
  <si>
    <t xml:space="preserve">Data before 2004 isn't electronic, not easily accessible, and isn't in the same breakout. </t>
  </si>
  <si>
    <t>A strong effort is made to ensure programs don't jump categories and get reported one way one year and a different way the next.</t>
  </si>
  <si>
    <t>Complete information (grad/undergrad breakout) wasn't available for TPEG for 04.</t>
  </si>
  <si>
    <t>TPEG and Texas Grant settle down for 06.</t>
  </si>
  <si>
    <t>All undergraduate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</si>
</sst>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165" fontId="0" fillId="0" borderId="0" xfId="0" applyNumberFormat="1"/>
    <xf numFmtId="0" fontId="0" fillId="0" borderId="0" xfId="1" applyNumberFormat="1" applyFont="1"/>
    <xf numFmtId="164" fontId="2" fillId="0" borderId="0" xfId="1" applyNumberFormat="1" applyFont="1"/>
    <xf numFmtId="9" fontId="0" fillId="0" borderId="0" xfId="3" applyFont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  <col min="14" max="14" width="16.33203125" bestFit="1" customWidth="1"/>
  </cols>
  <sheetData>
    <row r="1" spans="1:6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s="1">
        <v>0</v>
      </c>
      <c r="C2" s="1">
        <v>1072561</v>
      </c>
      <c r="D2" s="1">
        <v>0</v>
      </c>
      <c r="E2" s="1">
        <v>4011272</v>
      </c>
      <c r="F2" s="1">
        <v>0</v>
      </c>
    </row>
    <row r="3" spans="1:6" x14ac:dyDescent="0.3">
      <c r="A3" t="s">
        <v>7</v>
      </c>
      <c r="B3" s="1">
        <v>0</v>
      </c>
      <c r="C3" s="1">
        <v>0</v>
      </c>
      <c r="D3" s="1">
        <v>0</v>
      </c>
      <c r="E3" s="1">
        <v>16056785</v>
      </c>
      <c r="F3" s="1">
        <v>42171301</v>
      </c>
    </row>
    <row r="4" spans="1:6" x14ac:dyDescent="0.3">
      <c r="A4" t="s">
        <v>8</v>
      </c>
      <c r="B4" s="1">
        <v>3051487</v>
      </c>
      <c r="C4" s="1">
        <v>0</v>
      </c>
      <c r="D4" s="1">
        <v>0</v>
      </c>
      <c r="E4" s="1">
        <v>0</v>
      </c>
      <c r="F4" s="1">
        <v>0</v>
      </c>
    </row>
    <row r="5" spans="1:6" x14ac:dyDescent="0.3">
      <c r="A5" t="s">
        <v>9</v>
      </c>
      <c r="B5" s="1">
        <v>2078083</v>
      </c>
      <c r="C5" s="1">
        <v>0</v>
      </c>
      <c r="D5" s="1">
        <v>0</v>
      </c>
      <c r="E5" s="1">
        <v>28222879</v>
      </c>
      <c r="F5" s="1">
        <v>0</v>
      </c>
    </row>
    <row r="6" spans="1:6" x14ac:dyDescent="0.3">
      <c r="A6" t="s">
        <v>10</v>
      </c>
      <c r="B6" s="1">
        <v>0</v>
      </c>
      <c r="C6" s="1">
        <v>653737000</v>
      </c>
      <c r="D6" s="1">
        <v>0</v>
      </c>
      <c r="E6" s="1">
        <v>29019000</v>
      </c>
      <c r="F6" s="1">
        <v>0</v>
      </c>
    </row>
    <row r="7" spans="1:6" x14ac:dyDescent="0.3">
      <c r="A7" t="s">
        <v>11</v>
      </c>
      <c r="B7" s="1">
        <v>61604604</v>
      </c>
      <c r="C7" s="1">
        <v>0</v>
      </c>
      <c r="D7" s="1">
        <v>6155946</v>
      </c>
      <c r="E7" s="1">
        <v>6276330</v>
      </c>
      <c r="F7" s="1">
        <v>0</v>
      </c>
    </row>
    <row r="8" spans="1:6" x14ac:dyDescent="0.3">
      <c r="A8" t="s">
        <v>12</v>
      </c>
      <c r="B8" s="1">
        <v>45034327</v>
      </c>
      <c r="C8" s="1">
        <v>5294517</v>
      </c>
      <c r="D8" s="1">
        <v>0</v>
      </c>
      <c r="E8" s="1">
        <v>15441998</v>
      </c>
      <c r="F8" s="1">
        <v>0</v>
      </c>
    </row>
    <row r="9" spans="1:6" x14ac:dyDescent="0.3">
      <c r="A9" t="s">
        <v>13</v>
      </c>
      <c r="B9" s="1">
        <v>10778900</v>
      </c>
      <c r="C9" s="1">
        <v>0</v>
      </c>
      <c r="D9" s="1">
        <v>489183</v>
      </c>
      <c r="E9" s="1">
        <v>1723431</v>
      </c>
      <c r="F9" s="1">
        <v>0</v>
      </c>
    </row>
    <row r="10" spans="1:6" x14ac:dyDescent="0.3">
      <c r="A10" t="s">
        <v>14</v>
      </c>
      <c r="B10" s="1">
        <v>89362495</v>
      </c>
      <c r="C10" s="1">
        <v>109000</v>
      </c>
      <c r="D10" s="1">
        <v>235188753</v>
      </c>
      <c r="E10" s="1">
        <v>71948747</v>
      </c>
      <c r="F10" s="1">
        <v>0</v>
      </c>
    </row>
    <row r="11" spans="1:6" x14ac:dyDescent="0.3">
      <c r="A11" t="s">
        <v>15</v>
      </c>
      <c r="B11" s="1">
        <v>1459861</v>
      </c>
      <c r="C11" s="1">
        <v>0</v>
      </c>
      <c r="D11" s="1">
        <v>301512802</v>
      </c>
      <c r="E11" s="1">
        <v>139199002</v>
      </c>
      <c r="F11" s="1">
        <v>0</v>
      </c>
    </row>
    <row r="12" spans="1:6" x14ac:dyDescent="0.3">
      <c r="A12" t="s">
        <v>16</v>
      </c>
      <c r="B12" s="1">
        <v>408094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3">
      <c r="A13" t="s">
        <v>17</v>
      </c>
      <c r="B13" s="1">
        <v>721018</v>
      </c>
      <c r="C13" s="1">
        <v>0</v>
      </c>
      <c r="D13" s="1">
        <v>0</v>
      </c>
      <c r="E13" s="1">
        <v>4646036</v>
      </c>
      <c r="F13" s="1">
        <v>0</v>
      </c>
    </row>
    <row r="14" spans="1:6" x14ac:dyDescent="0.3">
      <c r="A14" t="s">
        <v>18</v>
      </c>
      <c r="B14" s="1">
        <v>339571478</v>
      </c>
      <c r="C14" s="1">
        <v>53100</v>
      </c>
      <c r="D14" s="1">
        <v>4426000</v>
      </c>
      <c r="E14" s="1">
        <v>3514300</v>
      </c>
      <c r="F14" s="1">
        <v>0</v>
      </c>
    </row>
    <row r="15" spans="1:6" x14ac:dyDescent="0.3">
      <c r="A15" t="s">
        <v>19</v>
      </c>
      <c r="B15" s="1">
        <v>149064064</v>
      </c>
      <c r="C15" s="1">
        <v>0</v>
      </c>
      <c r="D15" s="1">
        <v>397000</v>
      </c>
      <c r="E15" s="1">
        <v>30131996</v>
      </c>
      <c r="F15" s="1">
        <v>0</v>
      </c>
    </row>
    <row r="16" spans="1:6" x14ac:dyDescent="0.3">
      <c r="A16" t="s">
        <v>20</v>
      </c>
      <c r="B16" s="1">
        <v>48565445</v>
      </c>
      <c r="C16" s="1">
        <v>0</v>
      </c>
      <c r="D16" s="1">
        <v>446986</v>
      </c>
      <c r="E16" s="1">
        <v>2644144</v>
      </c>
      <c r="F16" s="1">
        <v>0</v>
      </c>
    </row>
    <row r="17" spans="1:6" x14ac:dyDescent="0.3">
      <c r="A17" t="s">
        <v>21</v>
      </c>
      <c r="B17" s="1">
        <v>12144065</v>
      </c>
      <c r="C17" s="1">
        <v>0</v>
      </c>
      <c r="D17" s="1">
        <v>0</v>
      </c>
      <c r="E17" s="1">
        <v>3291382</v>
      </c>
      <c r="F17" s="1">
        <v>0</v>
      </c>
    </row>
    <row r="18" spans="1:6" x14ac:dyDescent="0.3">
      <c r="A18" t="s">
        <v>22</v>
      </c>
      <c r="B18" s="1">
        <v>45420200</v>
      </c>
      <c r="C18" s="1">
        <v>0</v>
      </c>
      <c r="D18" s="1">
        <v>72363300</v>
      </c>
      <c r="E18" s="1">
        <v>27497400</v>
      </c>
      <c r="F18" s="1">
        <v>0</v>
      </c>
    </row>
    <row r="19" spans="1:6" x14ac:dyDescent="0.3">
      <c r="A19" t="s">
        <v>23</v>
      </c>
      <c r="B19" s="1">
        <v>0</v>
      </c>
      <c r="C19" s="1">
        <v>1451570</v>
      </c>
      <c r="D19" s="1">
        <v>109556197</v>
      </c>
      <c r="E19" s="1">
        <v>659682</v>
      </c>
      <c r="F19" s="1">
        <v>0</v>
      </c>
    </row>
    <row r="20" spans="1:6" x14ac:dyDescent="0.3">
      <c r="A20" t="s">
        <v>24</v>
      </c>
      <c r="B20" s="1">
        <v>12185533</v>
      </c>
      <c r="C20" s="1">
        <v>0</v>
      </c>
      <c r="D20" s="1">
        <v>0</v>
      </c>
      <c r="E20" s="1">
        <v>1666704</v>
      </c>
      <c r="F20" s="1">
        <v>0</v>
      </c>
    </row>
    <row r="21" spans="1:6" x14ac:dyDescent="0.3">
      <c r="A21" t="s">
        <v>25</v>
      </c>
      <c r="B21" s="1">
        <v>38916931</v>
      </c>
      <c r="C21" s="1">
        <v>7585250</v>
      </c>
      <c r="D21" s="1">
        <v>3888000</v>
      </c>
      <c r="E21" s="1">
        <v>15873500</v>
      </c>
      <c r="F21" s="1">
        <v>0</v>
      </c>
    </row>
    <row r="22" spans="1:6" x14ac:dyDescent="0.3">
      <c r="A22" t="s">
        <v>26</v>
      </c>
      <c r="B22" s="1">
        <v>59354141</v>
      </c>
      <c r="C22" s="1">
        <v>16032069</v>
      </c>
      <c r="D22" s="1">
        <v>0</v>
      </c>
      <c r="E22" s="1">
        <v>26691934</v>
      </c>
      <c r="F22" s="1">
        <v>0</v>
      </c>
    </row>
    <row r="23" spans="1:6" x14ac:dyDescent="0.3">
      <c r="A23" t="s">
        <v>27</v>
      </c>
      <c r="B23" s="1">
        <v>67252290</v>
      </c>
      <c r="C23" s="1">
        <v>39605384</v>
      </c>
      <c r="D23" s="1">
        <v>70442986</v>
      </c>
      <c r="E23" s="1">
        <v>6566314</v>
      </c>
      <c r="F23" s="1">
        <v>21100281</v>
      </c>
    </row>
    <row r="24" spans="1:6" x14ac:dyDescent="0.3">
      <c r="A24" t="s">
        <v>28</v>
      </c>
      <c r="B24" s="1">
        <v>131217052</v>
      </c>
      <c r="C24" s="1">
        <v>0</v>
      </c>
      <c r="D24" s="1">
        <v>0</v>
      </c>
      <c r="E24" s="1">
        <v>112120606</v>
      </c>
      <c r="F24" s="1">
        <v>0</v>
      </c>
    </row>
    <row r="25" spans="1:6" x14ac:dyDescent="0.3">
      <c r="A25" t="s">
        <v>29</v>
      </c>
      <c r="B25" s="1">
        <v>0</v>
      </c>
      <c r="C25" s="1">
        <v>998570</v>
      </c>
      <c r="D25" s="1">
        <v>19351598</v>
      </c>
      <c r="E25" s="1">
        <v>7858093</v>
      </c>
      <c r="F25" s="1">
        <v>0</v>
      </c>
    </row>
    <row r="26" spans="1:6" x14ac:dyDescent="0.3">
      <c r="A26" t="s">
        <v>30</v>
      </c>
      <c r="B26" s="1">
        <v>25393113</v>
      </c>
      <c r="C26" s="1">
        <v>0</v>
      </c>
      <c r="D26" s="1">
        <v>28304543</v>
      </c>
      <c r="E26" s="1">
        <v>425439</v>
      </c>
      <c r="F26" s="1">
        <v>0</v>
      </c>
    </row>
    <row r="27" spans="1:6" x14ac:dyDescent="0.3">
      <c r="A27" t="s">
        <v>31</v>
      </c>
      <c r="B27" s="1">
        <v>425358</v>
      </c>
      <c r="C27" s="1">
        <v>0</v>
      </c>
      <c r="D27" s="1">
        <v>720000</v>
      </c>
      <c r="E27" s="1">
        <v>2116440</v>
      </c>
      <c r="F27" s="1">
        <v>0</v>
      </c>
    </row>
    <row r="28" spans="1:6" x14ac:dyDescent="0.3">
      <c r="A28" t="s">
        <v>32</v>
      </c>
      <c r="B28" s="1">
        <v>8741578</v>
      </c>
      <c r="C28" s="1">
        <v>0</v>
      </c>
      <c r="D28" s="1">
        <v>0</v>
      </c>
      <c r="E28" s="1">
        <v>660222</v>
      </c>
      <c r="F28" s="1">
        <v>0</v>
      </c>
    </row>
    <row r="29" spans="1:6" x14ac:dyDescent="0.3">
      <c r="A29" t="s">
        <v>33</v>
      </c>
      <c r="B29" s="1">
        <v>7755023</v>
      </c>
      <c r="C29" s="1">
        <v>0</v>
      </c>
      <c r="D29" s="1">
        <v>0</v>
      </c>
      <c r="E29" s="1">
        <v>26780089</v>
      </c>
      <c r="F29" s="1">
        <v>0</v>
      </c>
    </row>
    <row r="30" spans="1:6" x14ac:dyDescent="0.3">
      <c r="A30" t="s">
        <v>34</v>
      </c>
      <c r="B30" s="1">
        <v>3146555</v>
      </c>
      <c r="C30" s="1">
        <v>500000</v>
      </c>
      <c r="D30" s="1">
        <v>0</v>
      </c>
      <c r="E30" s="1">
        <v>104000</v>
      </c>
      <c r="F30" s="1">
        <v>0</v>
      </c>
    </row>
    <row r="31" spans="1:6" x14ac:dyDescent="0.3">
      <c r="A31" t="s">
        <v>35</v>
      </c>
      <c r="B31" s="1">
        <v>198721753</v>
      </c>
      <c r="C31" s="1">
        <v>0</v>
      </c>
      <c r="D31" s="1">
        <v>26102483</v>
      </c>
      <c r="E31" s="1">
        <v>457953</v>
      </c>
      <c r="F31" s="1">
        <v>0</v>
      </c>
    </row>
    <row r="32" spans="1:6" x14ac:dyDescent="0.3">
      <c r="A32" t="s">
        <v>36</v>
      </c>
      <c r="B32" s="1">
        <v>199454</v>
      </c>
      <c r="C32" s="1">
        <v>1247563</v>
      </c>
      <c r="D32" s="1">
        <v>23983100</v>
      </c>
      <c r="E32" s="1">
        <v>1034765</v>
      </c>
      <c r="F32" s="1">
        <v>3413398</v>
      </c>
    </row>
    <row r="33" spans="1:14" x14ac:dyDescent="0.3">
      <c r="A33" t="s">
        <v>37</v>
      </c>
      <c r="B33" s="1">
        <v>856142700</v>
      </c>
      <c r="C33" s="1">
        <v>0</v>
      </c>
      <c r="D33" s="1">
        <v>12596000</v>
      </c>
      <c r="E33" s="1">
        <v>6560097</v>
      </c>
      <c r="F33" s="1">
        <v>0</v>
      </c>
    </row>
    <row r="34" spans="1:14" x14ac:dyDescent="0.3">
      <c r="A34" t="s">
        <v>38</v>
      </c>
      <c r="B34" s="1">
        <v>102435455</v>
      </c>
      <c r="C34" s="1">
        <v>0</v>
      </c>
      <c r="D34" s="1">
        <v>0</v>
      </c>
      <c r="E34" s="1">
        <v>72143437</v>
      </c>
      <c r="F34" s="1">
        <v>0</v>
      </c>
    </row>
    <row r="35" spans="1:14" x14ac:dyDescent="0.3">
      <c r="A35" t="s">
        <v>39</v>
      </c>
      <c r="B35" s="1">
        <v>1345996</v>
      </c>
      <c r="C35" s="1">
        <v>0</v>
      </c>
      <c r="D35" s="1">
        <v>0</v>
      </c>
      <c r="E35" s="1">
        <v>515770</v>
      </c>
      <c r="F35" s="1">
        <v>0</v>
      </c>
    </row>
    <row r="36" spans="1:14" x14ac:dyDescent="0.3">
      <c r="A36" t="s">
        <v>40</v>
      </c>
      <c r="B36" s="1">
        <v>136880958</v>
      </c>
      <c r="C36" s="1">
        <v>7895764</v>
      </c>
      <c r="D36" s="1">
        <v>0</v>
      </c>
      <c r="E36" s="1">
        <v>56861169</v>
      </c>
      <c r="F36" s="1">
        <v>0</v>
      </c>
    </row>
    <row r="37" spans="1:14" x14ac:dyDescent="0.3">
      <c r="A37" t="s">
        <v>41</v>
      </c>
      <c r="B37" s="1">
        <v>17611145</v>
      </c>
      <c r="C37" s="1">
        <v>0</v>
      </c>
      <c r="D37" s="1">
        <v>0</v>
      </c>
      <c r="E37" s="1">
        <v>11229814</v>
      </c>
      <c r="F37" s="1">
        <v>0</v>
      </c>
    </row>
    <row r="38" spans="1:14" x14ac:dyDescent="0.3">
      <c r="A38" t="s">
        <v>42</v>
      </c>
      <c r="B38" s="1">
        <v>21781595</v>
      </c>
      <c r="C38" s="1">
        <v>0</v>
      </c>
      <c r="D38" s="1">
        <v>0</v>
      </c>
      <c r="E38" s="1">
        <v>0</v>
      </c>
      <c r="F38" s="1">
        <v>0</v>
      </c>
    </row>
    <row r="39" spans="1:14" x14ac:dyDescent="0.3">
      <c r="A39" t="s">
        <v>43</v>
      </c>
      <c r="B39" s="1">
        <v>373342133</v>
      </c>
      <c r="C39" s="1">
        <v>0</v>
      </c>
      <c r="D39" s="1">
        <v>0</v>
      </c>
      <c r="E39" s="1">
        <v>2384614</v>
      </c>
      <c r="F39" s="1">
        <v>0</v>
      </c>
    </row>
    <row r="40" spans="1:14" x14ac:dyDescent="0.3">
      <c r="A40" t="s">
        <v>44</v>
      </c>
      <c r="B40" s="1">
        <v>29411896</v>
      </c>
      <c r="C40" s="1">
        <v>1586953</v>
      </c>
      <c r="D40" s="1">
        <v>0</v>
      </c>
      <c r="E40" s="1">
        <v>0</v>
      </c>
      <c r="F40" s="1">
        <v>0</v>
      </c>
    </row>
    <row r="41" spans="1:14" x14ac:dyDescent="0.3">
      <c r="A41" t="s">
        <v>45</v>
      </c>
      <c r="B41" s="1">
        <v>12296465</v>
      </c>
      <c r="C41" s="1">
        <v>0</v>
      </c>
      <c r="D41" s="1">
        <v>0</v>
      </c>
      <c r="E41" s="1">
        <v>0</v>
      </c>
      <c r="F41" s="1">
        <v>0</v>
      </c>
    </row>
    <row r="42" spans="1:14" x14ac:dyDescent="0.3">
      <c r="A42" t="s">
        <v>57</v>
      </c>
      <c r="B42" s="1">
        <v>15097121</v>
      </c>
      <c r="C42" s="1">
        <v>0</v>
      </c>
      <c r="D42" s="1">
        <v>124956628</v>
      </c>
      <c r="E42" s="1">
        <v>21956847</v>
      </c>
      <c r="F42" s="1">
        <v>37202753</v>
      </c>
    </row>
    <row r="43" spans="1:14" x14ac:dyDescent="0.3">
      <c r="A43" t="s">
        <v>58</v>
      </c>
      <c r="B43" s="1">
        <v>0</v>
      </c>
      <c r="C43" s="1">
        <v>26084009</v>
      </c>
      <c r="D43" s="1">
        <v>0</v>
      </c>
      <c r="E43" s="1">
        <v>0</v>
      </c>
      <c r="F43" s="1">
        <v>0</v>
      </c>
    </row>
    <row r="44" spans="1:14" x14ac:dyDescent="0.3">
      <c r="A44" t="s">
        <v>46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</row>
    <row r="45" spans="1:14" x14ac:dyDescent="0.3">
      <c r="A45" t="s">
        <v>47</v>
      </c>
      <c r="B45" s="1">
        <v>41833379</v>
      </c>
      <c r="C45" s="1">
        <v>0</v>
      </c>
      <c r="D45" s="1">
        <v>490500</v>
      </c>
      <c r="E45" s="1">
        <v>1048296</v>
      </c>
      <c r="F45" s="1">
        <v>0</v>
      </c>
    </row>
    <row r="46" spans="1:14" x14ac:dyDescent="0.3">
      <c r="A46" t="s">
        <v>48</v>
      </c>
      <c r="B46" s="1">
        <v>0</v>
      </c>
      <c r="C46" s="1">
        <v>156528723</v>
      </c>
      <c r="D46" s="1">
        <v>0</v>
      </c>
      <c r="E46" s="1">
        <v>0</v>
      </c>
      <c r="F46" s="1">
        <v>0</v>
      </c>
      <c r="G46" t="s">
        <v>59</v>
      </c>
    </row>
    <row r="47" spans="1:14" x14ac:dyDescent="0.3">
      <c r="A47" t="s">
        <v>49</v>
      </c>
      <c r="B47" s="1">
        <v>1987934</v>
      </c>
      <c r="C47" s="1">
        <v>1724669</v>
      </c>
      <c r="D47" s="1">
        <v>0</v>
      </c>
      <c r="E47" s="1">
        <v>368519</v>
      </c>
      <c r="F47" s="1">
        <v>0</v>
      </c>
      <c r="N47" s="1">
        <v>100154700</v>
      </c>
    </row>
    <row r="48" spans="1:14" x14ac:dyDescent="0.3">
      <c r="A48" t="s">
        <v>50</v>
      </c>
      <c r="B48" s="1">
        <v>16657470</v>
      </c>
      <c r="C48" s="1">
        <v>0</v>
      </c>
      <c r="D48" s="1">
        <v>0</v>
      </c>
      <c r="E48" s="1">
        <v>613202</v>
      </c>
      <c r="F48" s="1">
        <v>0</v>
      </c>
      <c r="N48" t="s">
        <v>65</v>
      </c>
    </row>
    <row r="49" spans="1:14" x14ac:dyDescent="0.3">
      <c r="A49" t="s">
        <v>51</v>
      </c>
      <c r="B49" s="1">
        <v>56439781</v>
      </c>
      <c r="C49" s="1">
        <v>31442491</v>
      </c>
      <c r="D49" s="1">
        <v>0</v>
      </c>
      <c r="E49" s="1">
        <v>34984303</v>
      </c>
      <c r="F49" s="1">
        <v>0</v>
      </c>
      <c r="N49" t="s">
        <v>66</v>
      </c>
    </row>
    <row r="50" spans="1:14" x14ac:dyDescent="0.3">
      <c r="A50" t="s">
        <v>52</v>
      </c>
      <c r="B50" s="1">
        <v>114171089</v>
      </c>
      <c r="C50" s="1">
        <v>0</v>
      </c>
      <c r="D50" s="1">
        <v>1929040</v>
      </c>
      <c r="E50" s="1">
        <v>37568314</v>
      </c>
      <c r="F50" s="1">
        <v>0</v>
      </c>
      <c r="N50" t="s">
        <v>67</v>
      </c>
    </row>
    <row r="51" spans="1:14" x14ac:dyDescent="0.3">
      <c r="A51" t="s">
        <v>53</v>
      </c>
      <c r="B51" s="1">
        <v>0</v>
      </c>
      <c r="C51" s="1">
        <v>0</v>
      </c>
      <c r="D51" s="1">
        <v>0</v>
      </c>
      <c r="E51" s="1">
        <v>27571450</v>
      </c>
      <c r="F51" s="1">
        <v>0</v>
      </c>
    </row>
    <row r="52" spans="1:14" x14ac:dyDescent="0.3">
      <c r="A52" t="s">
        <v>54</v>
      </c>
      <c r="B52" s="1">
        <v>0</v>
      </c>
      <c r="C52" s="1">
        <v>20322999</v>
      </c>
      <c r="D52" s="1">
        <v>31712819</v>
      </c>
      <c r="E52" s="1">
        <v>11767948</v>
      </c>
      <c r="F52" s="1">
        <v>0</v>
      </c>
    </row>
    <row r="53" spans="1:14" x14ac:dyDescent="0.3">
      <c r="A53" t="s">
        <v>55</v>
      </c>
      <c r="B53" s="1">
        <v>72774951</v>
      </c>
      <c r="C53" s="1">
        <v>0</v>
      </c>
      <c r="D53" s="1">
        <v>3144673</v>
      </c>
      <c r="E53" s="1">
        <v>624648</v>
      </c>
      <c r="F53" s="1">
        <v>0</v>
      </c>
    </row>
    <row r="54" spans="1:14" x14ac:dyDescent="0.3">
      <c r="A54" t="s">
        <v>56</v>
      </c>
      <c r="B54" s="1">
        <v>162764</v>
      </c>
      <c r="C54" s="1">
        <v>0</v>
      </c>
      <c r="D54" s="1">
        <v>0</v>
      </c>
      <c r="E54" s="1">
        <v>0</v>
      </c>
      <c r="F54" s="1">
        <v>0</v>
      </c>
    </row>
    <row r="56" spans="1:14" x14ac:dyDescent="0.3">
      <c r="B56" s="1">
        <f>+SUM(B2:B54)</f>
        <v>3232945734</v>
      </c>
      <c r="C56" s="1">
        <f>+SUM(C2:C54)</f>
        <v>973272192</v>
      </c>
      <c r="D56" s="1">
        <f>+SUM(D2:D54)</f>
        <v>1078158537</v>
      </c>
      <c r="E56" s="1">
        <f>+SUM(E2:E54)</f>
        <v>872838871</v>
      </c>
      <c r="F56" s="1">
        <f>+SUM(F2:F54)</f>
        <v>103887733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48" workbookViewId="0">
      <selection activeCell="G62" sqref="G62"/>
    </sheetView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2972568</v>
      </c>
      <c r="D2" s="1">
        <v>0</v>
      </c>
      <c r="E2" s="1">
        <v>5818224</v>
      </c>
      <c r="F2" s="1">
        <v>0</v>
      </c>
    </row>
    <row r="3" spans="1:6" ht="15" x14ac:dyDescent="0.25">
      <c r="A3" t="s">
        <v>7</v>
      </c>
      <c r="B3" s="1">
        <v>3945045</v>
      </c>
      <c r="C3" s="1">
        <v>0</v>
      </c>
      <c r="D3" s="1">
        <v>5655304</v>
      </c>
      <c r="E3" s="1">
        <v>1073489</v>
      </c>
      <c r="F3" s="1">
        <v>4552947</v>
      </c>
    </row>
    <row r="4" spans="1:6" ht="15" x14ac:dyDescent="0.25">
      <c r="A4" t="s">
        <v>8</v>
      </c>
      <c r="B4" s="1">
        <v>21428342</v>
      </c>
      <c r="C4" s="1">
        <v>0</v>
      </c>
      <c r="D4" s="1">
        <v>0</v>
      </c>
      <c r="E4" s="1">
        <v>277045</v>
      </c>
      <c r="F4" s="1">
        <v>0</v>
      </c>
    </row>
    <row r="5" spans="1:6" ht="15" x14ac:dyDescent="0.25">
      <c r="A5" t="s">
        <v>9</v>
      </c>
      <c r="B5" s="1">
        <v>9395809</v>
      </c>
      <c r="C5" s="1">
        <v>0</v>
      </c>
      <c r="D5" s="1">
        <v>140996958</v>
      </c>
      <c r="E5" s="1">
        <v>1957334</v>
      </c>
      <c r="F5" s="1">
        <v>0</v>
      </c>
    </row>
    <row r="6" spans="1:6" ht="15" x14ac:dyDescent="0.25">
      <c r="A6" t="s">
        <v>10</v>
      </c>
      <c r="B6" s="1">
        <v>0</v>
      </c>
      <c r="C6" s="1">
        <v>1518953000</v>
      </c>
      <c r="D6" s="1">
        <v>0</v>
      </c>
      <c r="E6" s="1">
        <v>23474251</v>
      </c>
      <c r="F6" s="1">
        <v>0</v>
      </c>
    </row>
    <row r="7" spans="1:6" ht="15" x14ac:dyDescent="0.25">
      <c r="A7" t="s">
        <v>11</v>
      </c>
      <c r="B7" s="1">
        <v>87107646</v>
      </c>
      <c r="C7" s="1">
        <v>0</v>
      </c>
      <c r="D7" s="1">
        <v>0</v>
      </c>
      <c r="E7" s="1">
        <v>13138479</v>
      </c>
      <c r="F7" s="1">
        <v>0</v>
      </c>
    </row>
    <row r="8" spans="1:6" ht="15" x14ac:dyDescent="0.25">
      <c r="A8" t="s">
        <v>12</v>
      </c>
      <c r="B8" s="1">
        <v>92801338</v>
      </c>
      <c r="C8" s="1">
        <v>5103004</v>
      </c>
      <c r="D8" s="1">
        <v>0</v>
      </c>
      <c r="E8" s="1">
        <v>16497113</v>
      </c>
      <c r="F8" s="1">
        <v>0</v>
      </c>
    </row>
    <row r="9" spans="1:6" ht="15" x14ac:dyDescent="0.25">
      <c r="A9" t="s">
        <v>13</v>
      </c>
      <c r="B9" s="1">
        <v>12501335</v>
      </c>
      <c r="C9" s="1">
        <v>1041917</v>
      </c>
      <c r="D9" s="1">
        <v>5876587</v>
      </c>
      <c r="E9" s="1">
        <v>807353</v>
      </c>
      <c r="F9" s="1">
        <v>458188</v>
      </c>
    </row>
    <row r="10" spans="1:6" ht="15" x14ac:dyDescent="0.25">
      <c r="A10" t="s">
        <v>14</v>
      </c>
      <c r="B10" s="1">
        <v>137276664</v>
      </c>
      <c r="C10" s="1">
        <v>0</v>
      </c>
      <c r="D10" s="1">
        <v>312150590</v>
      </c>
      <c r="E10" s="1">
        <v>91882809</v>
      </c>
      <c r="F10" s="1">
        <v>0</v>
      </c>
    </row>
    <row r="11" spans="1:6" ht="15" x14ac:dyDescent="0.25">
      <c r="A11" t="s">
        <v>15</v>
      </c>
      <c r="B11" s="1">
        <v>0</v>
      </c>
      <c r="C11" s="1">
        <v>0</v>
      </c>
      <c r="D11" s="1">
        <v>429824524</v>
      </c>
      <c r="E11" s="1">
        <v>105766954</v>
      </c>
      <c r="F11" s="1">
        <v>2929774</v>
      </c>
    </row>
    <row r="12" spans="1:6" ht="15" x14ac:dyDescent="0.25">
      <c r="A12" t="s">
        <v>16</v>
      </c>
      <c r="B12" s="1">
        <v>830449</v>
      </c>
      <c r="C12" s="1">
        <v>2957062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0</v>
      </c>
      <c r="C13" s="1">
        <v>892167</v>
      </c>
      <c r="D13" s="1">
        <v>3781663</v>
      </c>
      <c r="E13" s="1">
        <v>820333</v>
      </c>
      <c r="F13" s="1">
        <v>0</v>
      </c>
    </row>
    <row r="14" spans="1:6" ht="15" x14ac:dyDescent="0.25">
      <c r="A14" t="s">
        <v>18</v>
      </c>
      <c r="B14" s="1">
        <v>370858841</v>
      </c>
      <c r="C14" s="1">
        <v>0</v>
      </c>
      <c r="D14" s="1">
        <v>0</v>
      </c>
      <c r="E14" s="1">
        <v>7941763</v>
      </c>
      <c r="F14" s="1">
        <v>0</v>
      </c>
    </row>
    <row r="15" spans="1:6" ht="15" x14ac:dyDescent="0.25">
      <c r="A15" t="s">
        <v>19</v>
      </c>
      <c r="B15" s="1">
        <v>248520543</v>
      </c>
      <c r="C15" s="1">
        <v>0</v>
      </c>
      <c r="D15" s="1">
        <v>0</v>
      </c>
      <c r="E15" s="1">
        <v>34788174</v>
      </c>
      <c r="F15" s="1">
        <v>0</v>
      </c>
    </row>
    <row r="16" spans="1:6" ht="15" x14ac:dyDescent="0.25">
      <c r="A16" t="s">
        <v>20</v>
      </c>
      <c r="B16" s="1">
        <v>50720016</v>
      </c>
      <c r="C16" s="1">
        <v>2481339</v>
      </c>
      <c r="D16" s="1">
        <v>0</v>
      </c>
      <c r="E16" s="1">
        <v>9596927</v>
      </c>
      <c r="F16" s="1">
        <v>0</v>
      </c>
    </row>
    <row r="17" spans="1:6" ht="15" x14ac:dyDescent="0.25">
      <c r="A17" t="s">
        <v>21</v>
      </c>
      <c r="B17" s="1">
        <v>16280828</v>
      </c>
      <c r="C17" s="1">
        <v>1324497</v>
      </c>
      <c r="D17" s="1">
        <v>0</v>
      </c>
      <c r="E17" s="1">
        <v>1872882</v>
      </c>
      <c r="F17" s="1">
        <v>0</v>
      </c>
    </row>
    <row r="18" spans="1:6" ht="15" x14ac:dyDescent="0.25">
      <c r="A18" t="s">
        <v>22</v>
      </c>
      <c r="B18" s="1">
        <v>57371581</v>
      </c>
      <c r="C18" s="1">
        <v>0</v>
      </c>
      <c r="D18" s="1">
        <v>102799051</v>
      </c>
      <c r="E18" s="1">
        <v>36655404</v>
      </c>
      <c r="F18" s="1">
        <v>0</v>
      </c>
    </row>
    <row r="19" spans="1:6" ht="15" x14ac:dyDescent="0.25">
      <c r="A19" t="s">
        <v>23</v>
      </c>
      <c r="B19" s="1">
        <v>26162608</v>
      </c>
      <c r="C19" s="1">
        <v>0</v>
      </c>
      <c r="D19" s="1">
        <v>190149297</v>
      </c>
      <c r="E19" s="1">
        <v>922500</v>
      </c>
      <c r="F19" s="1">
        <v>0</v>
      </c>
    </row>
    <row r="20" spans="1:6" ht="15" x14ac:dyDescent="0.25">
      <c r="A20" t="s">
        <v>24</v>
      </c>
      <c r="B20" s="1">
        <v>16407353</v>
      </c>
      <c r="C20" s="1">
        <v>0</v>
      </c>
      <c r="D20" s="1">
        <v>0</v>
      </c>
      <c r="E20" s="1">
        <v>296500</v>
      </c>
      <c r="F20" s="1">
        <v>0</v>
      </c>
    </row>
    <row r="21" spans="1:6" ht="15" x14ac:dyDescent="0.25">
      <c r="A21" t="s">
        <v>25</v>
      </c>
      <c r="B21" s="1">
        <v>61452480</v>
      </c>
      <c r="C21" s="1">
        <v>26135589</v>
      </c>
      <c r="D21" s="1">
        <v>2275500</v>
      </c>
      <c r="E21" s="1">
        <v>1648518</v>
      </c>
      <c r="F21" s="1">
        <v>0</v>
      </c>
    </row>
    <row r="22" spans="1:6" ht="15" x14ac:dyDescent="0.25">
      <c r="A22" t="s">
        <v>26</v>
      </c>
      <c r="B22" s="1">
        <v>81366302</v>
      </c>
      <c r="C22" s="1">
        <v>0</v>
      </c>
      <c r="D22" s="1">
        <v>0</v>
      </c>
      <c r="E22" s="1">
        <v>55916172</v>
      </c>
      <c r="F22" s="1">
        <v>0</v>
      </c>
    </row>
    <row r="23" spans="1:6" ht="15" x14ac:dyDescent="0.25">
      <c r="A23" t="s">
        <v>27</v>
      </c>
      <c r="B23" s="1">
        <v>68776739</v>
      </c>
      <c r="C23" s="1">
        <v>22924171</v>
      </c>
      <c r="D23" s="1">
        <v>5438</v>
      </c>
      <c r="E23" s="1">
        <v>1071827</v>
      </c>
      <c r="F23" s="1">
        <v>0</v>
      </c>
    </row>
    <row r="24" spans="1:6" ht="15" x14ac:dyDescent="0.25">
      <c r="A24" t="s">
        <v>28</v>
      </c>
      <c r="B24" s="1">
        <v>178039704</v>
      </c>
      <c r="C24" s="1">
        <v>0</v>
      </c>
      <c r="D24" s="1">
        <v>0</v>
      </c>
      <c r="E24" s="1">
        <v>5701230</v>
      </c>
      <c r="F24" s="1">
        <v>68061810</v>
      </c>
    </row>
    <row r="25" spans="1:6" x14ac:dyDescent="0.3">
      <c r="A25" t="s">
        <v>29</v>
      </c>
      <c r="B25" s="1">
        <v>0</v>
      </c>
      <c r="C25" s="1">
        <v>4852533</v>
      </c>
      <c r="D25" s="1">
        <v>19093036</v>
      </c>
      <c r="E25" s="1">
        <v>6409853</v>
      </c>
      <c r="F25" s="1">
        <v>0</v>
      </c>
    </row>
    <row r="26" spans="1:6" x14ac:dyDescent="0.3">
      <c r="A26" t="s">
        <v>30</v>
      </c>
      <c r="B26" s="1">
        <v>63599192</v>
      </c>
      <c r="C26" s="1">
        <v>16500</v>
      </c>
      <c r="D26" s="1">
        <v>40395447</v>
      </c>
      <c r="E26" s="1">
        <v>248559</v>
      </c>
      <c r="F26" s="1">
        <v>0</v>
      </c>
    </row>
    <row r="27" spans="1:6" x14ac:dyDescent="0.3">
      <c r="A27" t="s">
        <v>31</v>
      </c>
      <c r="B27" s="1">
        <v>5024943</v>
      </c>
      <c r="C27" s="1">
        <v>0</v>
      </c>
      <c r="D27" s="1">
        <v>1350000</v>
      </c>
      <c r="E27" s="1">
        <v>0</v>
      </c>
      <c r="F27" s="1">
        <v>0</v>
      </c>
    </row>
    <row r="28" spans="1:6" x14ac:dyDescent="0.3">
      <c r="A28" t="s">
        <v>32</v>
      </c>
      <c r="B28" s="1">
        <v>15999258</v>
      </c>
      <c r="C28" s="1">
        <v>0</v>
      </c>
      <c r="D28" s="1">
        <v>0</v>
      </c>
      <c r="E28" s="1">
        <v>1813346</v>
      </c>
      <c r="F28" s="1">
        <v>0</v>
      </c>
    </row>
    <row r="29" spans="1:6" x14ac:dyDescent="0.3">
      <c r="A29" t="s">
        <v>33</v>
      </c>
      <c r="B29" s="1">
        <v>47131784</v>
      </c>
      <c r="C29" s="1">
        <v>0</v>
      </c>
      <c r="D29" s="1">
        <v>23052939</v>
      </c>
      <c r="E29" s="1">
        <v>1010167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365127478</v>
      </c>
      <c r="C31" s="1">
        <v>0</v>
      </c>
      <c r="D31" s="1">
        <v>9654537</v>
      </c>
      <c r="E31" s="1">
        <v>457130</v>
      </c>
      <c r="F31" s="1">
        <v>184002747</v>
      </c>
    </row>
    <row r="32" spans="1:6" x14ac:dyDescent="0.3">
      <c r="A32" t="s">
        <v>36</v>
      </c>
      <c r="B32" s="1">
        <v>11008156</v>
      </c>
      <c r="C32" s="1">
        <v>1172387</v>
      </c>
      <c r="D32" s="1">
        <v>60946004</v>
      </c>
      <c r="E32" s="1">
        <v>0</v>
      </c>
      <c r="F32" s="1">
        <v>0</v>
      </c>
    </row>
    <row r="33" spans="1:6" x14ac:dyDescent="0.3">
      <c r="A33" t="s">
        <v>37</v>
      </c>
      <c r="B33" s="1">
        <v>941292000</v>
      </c>
      <c r="C33" s="1">
        <v>0</v>
      </c>
      <c r="D33" s="1">
        <v>11617000</v>
      </c>
      <c r="E33" s="1">
        <v>24297460</v>
      </c>
      <c r="F33" s="1">
        <v>0</v>
      </c>
    </row>
    <row r="34" spans="1:6" x14ac:dyDescent="0.3">
      <c r="A34" t="s">
        <v>38</v>
      </c>
      <c r="B34" s="1">
        <v>325077821</v>
      </c>
      <c r="C34" s="1">
        <v>0</v>
      </c>
      <c r="D34" s="1">
        <v>0</v>
      </c>
      <c r="E34" s="1">
        <v>31614850</v>
      </c>
      <c r="F34" s="1">
        <v>0</v>
      </c>
    </row>
    <row r="35" spans="1:6" x14ac:dyDescent="0.3">
      <c r="A35" t="s">
        <v>39</v>
      </c>
      <c r="B35" s="1">
        <v>10627303</v>
      </c>
      <c r="C35" s="1">
        <v>0</v>
      </c>
      <c r="D35" s="1">
        <v>0</v>
      </c>
      <c r="E35" s="1">
        <v>5501730</v>
      </c>
      <c r="F35" s="1">
        <v>0</v>
      </c>
    </row>
    <row r="36" spans="1:6" x14ac:dyDescent="0.3">
      <c r="A36" t="s">
        <v>40</v>
      </c>
      <c r="B36" s="1">
        <v>86048204</v>
      </c>
      <c r="C36" s="1">
        <v>0</v>
      </c>
      <c r="D36" s="1">
        <v>139354</v>
      </c>
      <c r="E36" s="1">
        <v>35876441</v>
      </c>
      <c r="F36" s="1">
        <v>0</v>
      </c>
    </row>
    <row r="37" spans="1:6" x14ac:dyDescent="0.3">
      <c r="A37" t="s">
        <v>41</v>
      </c>
      <c r="B37" s="1">
        <v>19097254</v>
      </c>
      <c r="C37" s="1">
        <v>0</v>
      </c>
      <c r="D37" s="1">
        <v>10043250</v>
      </c>
      <c r="E37" s="1">
        <v>65226873</v>
      </c>
      <c r="F37" s="1">
        <v>0</v>
      </c>
    </row>
    <row r="38" spans="1:6" x14ac:dyDescent="0.3">
      <c r="A38" t="s">
        <v>42</v>
      </c>
      <c r="B38" s="1">
        <v>51647449</v>
      </c>
      <c r="C38" s="1">
        <v>0</v>
      </c>
      <c r="D38" s="1">
        <v>0</v>
      </c>
      <c r="E38" s="1">
        <v>486315</v>
      </c>
      <c r="F38" s="1">
        <v>0</v>
      </c>
    </row>
    <row r="39" spans="1:6" x14ac:dyDescent="0.3">
      <c r="A39" t="s">
        <v>43</v>
      </c>
      <c r="B39" s="1">
        <v>446301973</v>
      </c>
      <c r="C39" s="1">
        <v>0</v>
      </c>
      <c r="D39" s="1">
        <v>1525000</v>
      </c>
      <c r="E39" s="1">
        <v>19362899</v>
      </c>
      <c r="F39" s="1">
        <v>0</v>
      </c>
    </row>
    <row r="40" spans="1:6" x14ac:dyDescent="0.3">
      <c r="A40" t="s">
        <v>44</v>
      </c>
      <c r="B40" s="1">
        <v>27908162</v>
      </c>
      <c r="C40" s="1">
        <v>1981944</v>
      </c>
      <c r="D40" s="1">
        <v>0</v>
      </c>
      <c r="E40" s="1">
        <v>2205956</v>
      </c>
      <c r="F40" s="1">
        <v>0</v>
      </c>
    </row>
    <row r="41" spans="1:6" x14ac:dyDescent="0.3">
      <c r="A41" t="s">
        <v>45</v>
      </c>
      <c r="B41" s="1">
        <v>12406003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23377455</v>
      </c>
      <c r="C42" s="1">
        <v>0</v>
      </c>
      <c r="D42" s="1">
        <v>237505693</v>
      </c>
      <c r="E42" s="1">
        <v>4834657</v>
      </c>
      <c r="F42" s="1">
        <v>53311236</v>
      </c>
    </row>
    <row r="43" spans="1:6" x14ac:dyDescent="0.3">
      <c r="A43" t="s">
        <v>58</v>
      </c>
      <c r="B43" s="1">
        <v>0</v>
      </c>
      <c r="C43" s="1">
        <v>36126320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0</v>
      </c>
      <c r="C44" s="1">
        <v>0</v>
      </c>
      <c r="D44" s="1">
        <v>4322667</v>
      </c>
      <c r="E44" s="1">
        <v>13590</v>
      </c>
      <c r="F44" s="1">
        <v>0</v>
      </c>
    </row>
    <row r="45" spans="1:6" x14ac:dyDescent="0.3">
      <c r="A45" t="s">
        <v>47</v>
      </c>
      <c r="B45" s="1">
        <v>50317306</v>
      </c>
      <c r="C45" s="1">
        <v>28111312</v>
      </c>
      <c r="D45" s="1">
        <v>260500863</v>
      </c>
      <c r="E45" s="1">
        <v>34766915</v>
      </c>
      <c r="F45" s="1">
        <v>765855</v>
      </c>
    </row>
    <row r="46" spans="1:6" x14ac:dyDescent="0.3">
      <c r="A46" t="s">
        <v>48</v>
      </c>
      <c r="B46" s="1">
        <v>278591449</v>
      </c>
      <c r="C46" s="1">
        <v>292547705</v>
      </c>
      <c r="D46" s="1">
        <v>0</v>
      </c>
      <c r="E46" s="1">
        <v>131625442</v>
      </c>
      <c r="F46" s="1">
        <v>0</v>
      </c>
    </row>
    <row r="47" spans="1:6" x14ac:dyDescent="0.3">
      <c r="A47" t="s">
        <v>49</v>
      </c>
      <c r="B47" s="1">
        <v>3483958</v>
      </c>
      <c r="C47" s="1">
        <v>0</v>
      </c>
      <c r="D47" s="1">
        <v>0</v>
      </c>
      <c r="E47" s="1">
        <v>5383053</v>
      </c>
      <c r="F47" s="1">
        <v>0</v>
      </c>
    </row>
    <row r="48" spans="1:6" x14ac:dyDescent="0.3">
      <c r="A48" t="s">
        <v>50</v>
      </c>
      <c r="B48" s="1">
        <v>17285658</v>
      </c>
      <c r="C48" s="1">
        <v>0</v>
      </c>
      <c r="D48" s="1">
        <v>80000</v>
      </c>
      <c r="E48" s="1">
        <v>163458</v>
      </c>
      <c r="F48" s="1">
        <v>0</v>
      </c>
    </row>
    <row r="49" spans="1:6" x14ac:dyDescent="0.3">
      <c r="A49" t="s">
        <v>51</v>
      </c>
      <c r="B49" s="1">
        <v>120904774</v>
      </c>
      <c r="C49" s="1">
        <v>67231847</v>
      </c>
      <c r="D49" s="1">
        <v>0</v>
      </c>
      <c r="E49" s="1">
        <v>71289351</v>
      </c>
      <c r="F49" s="1">
        <v>57335253</v>
      </c>
    </row>
    <row r="50" spans="1:6" x14ac:dyDescent="0.3">
      <c r="A50" t="s">
        <v>52</v>
      </c>
      <c r="B50" s="1">
        <v>316123851</v>
      </c>
      <c r="C50" s="1">
        <v>2892813</v>
      </c>
      <c r="D50" s="1">
        <v>0</v>
      </c>
      <c r="E50" s="1">
        <v>40446226</v>
      </c>
      <c r="F50" s="1">
        <v>0</v>
      </c>
    </row>
    <row r="51" spans="1:6" x14ac:dyDescent="0.3">
      <c r="A51" t="s">
        <v>53</v>
      </c>
      <c r="B51" s="1">
        <v>1176653</v>
      </c>
      <c r="C51" s="1">
        <v>0</v>
      </c>
      <c r="D51" s="1">
        <v>0</v>
      </c>
      <c r="E51" s="1">
        <v>32959277</v>
      </c>
      <c r="F51" s="1">
        <v>0</v>
      </c>
    </row>
    <row r="52" spans="1:6" x14ac:dyDescent="0.3">
      <c r="A52" t="s">
        <v>54</v>
      </c>
      <c r="B52" s="1">
        <v>4470529</v>
      </c>
      <c r="C52" s="1">
        <v>40796109</v>
      </c>
      <c r="D52" s="1">
        <v>47161143</v>
      </c>
      <c r="E52" s="1">
        <v>51284247</v>
      </c>
      <c r="F52" s="1">
        <v>0</v>
      </c>
    </row>
    <row r="53" spans="1:6" x14ac:dyDescent="0.3">
      <c r="A53" t="s">
        <v>55</v>
      </c>
      <c r="B53" s="1">
        <v>120833924</v>
      </c>
      <c r="C53" s="1">
        <v>0</v>
      </c>
      <c r="D53" s="1">
        <v>2993039</v>
      </c>
      <c r="E53" s="1">
        <v>535997</v>
      </c>
      <c r="F53" s="1">
        <v>0</v>
      </c>
    </row>
    <row r="54" spans="1:6" x14ac:dyDescent="0.3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4906106160</v>
      </c>
      <c r="C56" s="1">
        <f>+SUM(C2:C54)</f>
        <v>2060514784</v>
      </c>
      <c r="D56" s="1">
        <f>+SUM(D2:D54)</f>
        <v>1923894884</v>
      </c>
      <c r="E56" s="1">
        <f>+SUM(E2:E54)</f>
        <v>985739073</v>
      </c>
      <c r="F56" s="1">
        <f>+SUM(F2:F54)</f>
        <v>371417810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2611069</v>
      </c>
      <c r="D2" s="1">
        <v>0</v>
      </c>
      <c r="E2" s="1">
        <v>6180213</v>
      </c>
      <c r="F2" s="1">
        <v>0</v>
      </c>
    </row>
    <row r="3" spans="1:6" ht="15" x14ac:dyDescent="0.25">
      <c r="A3" t="s">
        <v>7</v>
      </c>
      <c r="B3" s="1">
        <v>3890170</v>
      </c>
      <c r="C3" s="1">
        <v>0</v>
      </c>
      <c r="D3" s="1">
        <v>7824057</v>
      </c>
      <c r="E3" s="1">
        <v>1075977</v>
      </c>
      <c r="F3" s="1">
        <v>3795230</v>
      </c>
    </row>
    <row r="4" spans="1:6" ht="15" x14ac:dyDescent="0.25">
      <c r="A4" t="s">
        <v>8</v>
      </c>
      <c r="B4" s="1">
        <v>21346933</v>
      </c>
      <c r="C4" s="1">
        <v>0</v>
      </c>
      <c r="D4" s="1">
        <v>0</v>
      </c>
      <c r="E4" s="1">
        <v>164642</v>
      </c>
      <c r="F4" s="1">
        <v>0</v>
      </c>
    </row>
    <row r="5" spans="1:6" ht="15" x14ac:dyDescent="0.25">
      <c r="A5" t="s">
        <v>9</v>
      </c>
      <c r="B5" s="1">
        <v>8283226</v>
      </c>
      <c r="C5" s="1">
        <v>0</v>
      </c>
      <c r="D5" s="1">
        <v>125217511</v>
      </c>
      <c r="E5" s="1">
        <v>1917426</v>
      </c>
      <c r="F5" s="1">
        <v>0</v>
      </c>
    </row>
    <row r="6" spans="1:6" ht="15" x14ac:dyDescent="0.25">
      <c r="A6" t="s">
        <v>10</v>
      </c>
      <c r="B6" s="1">
        <v>0</v>
      </c>
      <c r="C6" s="1">
        <v>1671755000</v>
      </c>
      <c r="D6" s="1">
        <v>0</v>
      </c>
      <c r="E6" s="1">
        <v>23381153</v>
      </c>
      <c r="F6" s="1">
        <v>0</v>
      </c>
    </row>
    <row r="7" spans="1:6" ht="15" x14ac:dyDescent="0.25">
      <c r="A7" t="s">
        <v>11</v>
      </c>
      <c r="B7" s="1">
        <v>90809238</v>
      </c>
      <c r="C7" s="1">
        <v>0</v>
      </c>
      <c r="D7" s="1">
        <v>0</v>
      </c>
      <c r="E7" s="1">
        <v>14866230</v>
      </c>
      <c r="F7" s="1">
        <v>0</v>
      </c>
    </row>
    <row r="8" spans="1:6" ht="15" x14ac:dyDescent="0.25">
      <c r="A8" t="s">
        <v>12</v>
      </c>
      <c r="B8" s="1">
        <v>140480661</v>
      </c>
      <c r="C8" s="1">
        <v>6227486</v>
      </c>
      <c r="D8" s="1">
        <v>0</v>
      </c>
      <c r="E8" s="1">
        <v>267840</v>
      </c>
      <c r="F8" s="1">
        <v>0</v>
      </c>
    </row>
    <row r="9" spans="1:6" ht="15" x14ac:dyDescent="0.25">
      <c r="A9" t="s">
        <v>13</v>
      </c>
      <c r="B9" s="1">
        <v>12664388</v>
      </c>
      <c r="C9" s="1">
        <v>1011364</v>
      </c>
      <c r="D9" s="1">
        <v>6762928</v>
      </c>
      <c r="E9" s="1">
        <v>731781</v>
      </c>
      <c r="F9" s="1">
        <v>547095</v>
      </c>
    </row>
    <row r="10" spans="1:6" ht="15" x14ac:dyDescent="0.25">
      <c r="A10" t="s">
        <v>14</v>
      </c>
      <c r="B10" s="1">
        <v>135885594</v>
      </c>
      <c r="C10" s="1">
        <v>0</v>
      </c>
      <c r="D10" s="1">
        <v>303419763</v>
      </c>
      <c r="E10" s="1">
        <v>107544943</v>
      </c>
      <c r="F10" s="1">
        <v>0</v>
      </c>
    </row>
    <row r="11" spans="1:6" ht="15" x14ac:dyDescent="0.25">
      <c r="A11" t="s">
        <v>15</v>
      </c>
      <c r="B11" s="1">
        <v>0</v>
      </c>
      <c r="C11" s="1">
        <v>0</v>
      </c>
      <c r="D11" s="1">
        <v>454952800</v>
      </c>
      <c r="E11" s="1">
        <v>115543717</v>
      </c>
      <c r="F11" s="1">
        <v>1988394</v>
      </c>
    </row>
    <row r="12" spans="1:6" ht="15" x14ac:dyDescent="0.25">
      <c r="A12" t="s">
        <v>16</v>
      </c>
      <c r="B12" s="1">
        <v>867160</v>
      </c>
      <c r="C12" s="1">
        <v>3497503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184039</v>
      </c>
      <c r="C13" s="1">
        <v>1235989</v>
      </c>
      <c r="D13" s="1">
        <v>3514705</v>
      </c>
      <c r="E13" s="1">
        <v>44731</v>
      </c>
      <c r="F13" s="1">
        <v>0</v>
      </c>
    </row>
    <row r="14" spans="1:6" ht="15" x14ac:dyDescent="0.25">
      <c r="A14" t="s">
        <v>18</v>
      </c>
      <c r="B14" s="1">
        <v>372272920</v>
      </c>
      <c r="C14" s="1">
        <v>0</v>
      </c>
      <c r="D14" s="1">
        <v>0</v>
      </c>
      <c r="E14" s="1">
        <v>4188255</v>
      </c>
      <c r="F14" s="1">
        <v>0</v>
      </c>
    </row>
    <row r="15" spans="1:6" ht="15" x14ac:dyDescent="0.25">
      <c r="A15" t="s">
        <v>19</v>
      </c>
      <c r="B15" s="1">
        <v>266033084</v>
      </c>
      <c r="C15" s="1">
        <v>0</v>
      </c>
      <c r="D15" s="1">
        <v>0</v>
      </c>
      <c r="E15" s="1">
        <v>34009335</v>
      </c>
      <c r="F15" s="1">
        <v>0</v>
      </c>
    </row>
    <row r="16" spans="1:6" ht="15" x14ac:dyDescent="0.25">
      <c r="A16" t="s">
        <v>20</v>
      </c>
      <c r="B16" s="1">
        <v>52645391</v>
      </c>
      <c r="C16" s="1">
        <v>2097258</v>
      </c>
      <c r="D16" s="1">
        <v>0</v>
      </c>
      <c r="E16" s="1">
        <v>9627167</v>
      </c>
      <c r="F16" s="1">
        <v>0</v>
      </c>
    </row>
    <row r="17" spans="1:6" ht="15" x14ac:dyDescent="0.25">
      <c r="A17" t="s">
        <v>21</v>
      </c>
      <c r="B17" s="1">
        <v>16295902</v>
      </c>
      <c r="C17" s="1">
        <v>1311462</v>
      </c>
      <c r="D17" s="1">
        <v>0</v>
      </c>
      <c r="E17" s="1">
        <v>2063275</v>
      </c>
      <c r="F17" s="1">
        <v>0</v>
      </c>
    </row>
    <row r="18" spans="1:6" ht="15" x14ac:dyDescent="0.25">
      <c r="A18" t="s">
        <v>22</v>
      </c>
      <c r="B18" s="1">
        <v>62546765</v>
      </c>
      <c r="C18" s="1">
        <v>0</v>
      </c>
      <c r="D18" s="1">
        <v>105401939</v>
      </c>
      <c r="E18" s="1">
        <v>36874114</v>
      </c>
      <c r="F18" s="1">
        <v>0</v>
      </c>
    </row>
    <row r="19" spans="1:6" ht="15" x14ac:dyDescent="0.25">
      <c r="A19" t="s">
        <v>23</v>
      </c>
      <c r="B19" s="1">
        <v>26101384</v>
      </c>
      <c r="C19" s="1">
        <v>0</v>
      </c>
      <c r="D19" s="1">
        <v>221329957</v>
      </c>
      <c r="E19" s="1">
        <v>1246250</v>
      </c>
      <c r="F19" s="1">
        <v>0</v>
      </c>
    </row>
    <row r="20" spans="1:6" ht="15" x14ac:dyDescent="0.25">
      <c r="A20" t="s">
        <v>24</v>
      </c>
      <c r="B20" s="1">
        <v>12064759</v>
      </c>
      <c r="C20" s="1">
        <v>0</v>
      </c>
      <c r="D20" s="1">
        <v>0</v>
      </c>
      <c r="E20" s="1">
        <v>235500</v>
      </c>
      <c r="F20" s="1">
        <v>0</v>
      </c>
    </row>
    <row r="21" spans="1:6" ht="15" x14ac:dyDescent="0.25">
      <c r="A21" t="s">
        <v>25</v>
      </c>
      <c r="B21" s="1">
        <v>79301192</v>
      </c>
      <c r="C21" s="1">
        <v>27419777</v>
      </c>
      <c r="D21" s="1">
        <v>1470000</v>
      </c>
      <c r="E21" s="1">
        <v>2293215</v>
      </c>
      <c r="F21" s="1">
        <v>0</v>
      </c>
    </row>
    <row r="22" spans="1:6" ht="15" x14ac:dyDescent="0.25">
      <c r="A22" t="s">
        <v>26</v>
      </c>
      <c r="B22" s="1">
        <v>84627013</v>
      </c>
      <c r="C22" s="1">
        <v>0</v>
      </c>
      <c r="D22" s="1">
        <v>0</v>
      </c>
      <c r="E22" s="1">
        <v>51824357</v>
      </c>
      <c r="F22" s="1">
        <v>0</v>
      </c>
    </row>
    <row r="23" spans="1:6" ht="15" x14ac:dyDescent="0.25">
      <c r="A23" t="s">
        <v>27</v>
      </c>
      <c r="B23" s="1">
        <v>72241207</v>
      </c>
      <c r="C23" s="1">
        <v>22916225</v>
      </c>
      <c r="D23" s="1">
        <v>8063</v>
      </c>
      <c r="E23" s="1">
        <v>1097153</v>
      </c>
      <c r="F23" s="1">
        <v>0</v>
      </c>
    </row>
    <row r="24" spans="1:6" ht="15" x14ac:dyDescent="0.25">
      <c r="A24" t="s">
        <v>28</v>
      </c>
      <c r="B24" s="1">
        <v>189172785</v>
      </c>
      <c r="C24" s="1">
        <v>0</v>
      </c>
      <c r="D24" s="1">
        <v>0</v>
      </c>
      <c r="E24" s="1">
        <v>4990564</v>
      </c>
      <c r="F24" s="1">
        <v>59287093</v>
      </c>
    </row>
    <row r="25" spans="1:6" x14ac:dyDescent="0.3">
      <c r="A25" t="s">
        <v>29</v>
      </c>
      <c r="B25" s="1">
        <v>0</v>
      </c>
      <c r="C25" s="1">
        <v>7443326</v>
      </c>
      <c r="D25" s="1">
        <v>19439362</v>
      </c>
      <c r="E25" s="1">
        <v>6985978</v>
      </c>
      <c r="F25" s="1">
        <v>0</v>
      </c>
    </row>
    <row r="26" spans="1:6" x14ac:dyDescent="0.3">
      <c r="A26" t="s">
        <v>30</v>
      </c>
      <c r="B26" s="1">
        <v>60531865</v>
      </c>
      <c r="C26" s="1">
        <v>17000</v>
      </c>
      <c r="D26" s="1">
        <v>46647853</v>
      </c>
      <c r="E26" s="1">
        <v>214828</v>
      </c>
      <c r="F26" s="1">
        <v>0</v>
      </c>
    </row>
    <row r="27" spans="1:6" x14ac:dyDescent="0.3">
      <c r="A27" t="s">
        <v>31</v>
      </c>
      <c r="B27" s="1">
        <v>4568028</v>
      </c>
      <c r="C27" s="1">
        <v>0</v>
      </c>
      <c r="D27" s="1">
        <v>1339000</v>
      </c>
      <c r="E27" s="1">
        <v>0</v>
      </c>
      <c r="F27" s="1">
        <v>0</v>
      </c>
    </row>
    <row r="28" spans="1:6" x14ac:dyDescent="0.3">
      <c r="A28" t="s">
        <v>32</v>
      </c>
      <c r="B28" s="1">
        <v>17340789</v>
      </c>
      <c r="C28" s="1">
        <v>0</v>
      </c>
      <c r="D28" s="1">
        <v>0</v>
      </c>
      <c r="E28" s="1">
        <v>1749028</v>
      </c>
      <c r="F28" s="1">
        <v>0</v>
      </c>
    </row>
    <row r="29" spans="1:6" x14ac:dyDescent="0.3">
      <c r="A29" t="s">
        <v>33</v>
      </c>
      <c r="B29" s="1">
        <v>20886503</v>
      </c>
      <c r="C29" s="1">
        <v>0</v>
      </c>
      <c r="D29" s="1">
        <v>23866375</v>
      </c>
      <c r="E29" s="1">
        <v>948012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384150841</v>
      </c>
      <c r="C31" s="1">
        <v>427600</v>
      </c>
      <c r="D31" s="1">
        <v>7149304</v>
      </c>
      <c r="E31" s="1">
        <v>614221</v>
      </c>
      <c r="F31" s="1">
        <v>191750245</v>
      </c>
    </row>
    <row r="32" spans="1:6" x14ac:dyDescent="0.3">
      <c r="A32" t="s">
        <v>36</v>
      </c>
      <c r="B32" s="1">
        <v>30535363</v>
      </c>
      <c r="C32" s="1">
        <v>661214</v>
      </c>
      <c r="D32" s="1">
        <v>68145457</v>
      </c>
      <c r="E32" s="1">
        <v>0</v>
      </c>
      <c r="F32" s="1">
        <v>0</v>
      </c>
    </row>
    <row r="33" spans="1:6" x14ac:dyDescent="0.3">
      <c r="A33" t="s">
        <v>37</v>
      </c>
      <c r="B33" s="1">
        <v>947606400</v>
      </c>
      <c r="C33" s="1">
        <v>0</v>
      </c>
      <c r="D33" s="1">
        <v>10684000</v>
      </c>
      <c r="E33" s="1">
        <v>20342080</v>
      </c>
      <c r="F33" s="1">
        <v>0</v>
      </c>
    </row>
    <row r="34" spans="1:6" x14ac:dyDescent="0.3">
      <c r="A34" t="s">
        <v>38</v>
      </c>
      <c r="B34" s="1">
        <v>319215208</v>
      </c>
      <c r="C34" s="1">
        <v>0</v>
      </c>
      <c r="D34" s="1">
        <v>0</v>
      </c>
      <c r="E34" s="1">
        <v>39810602</v>
      </c>
      <c r="F34" s="1">
        <v>0</v>
      </c>
    </row>
    <row r="35" spans="1:6" x14ac:dyDescent="0.3">
      <c r="A35" t="s">
        <v>39</v>
      </c>
      <c r="B35" s="1">
        <v>9630809</v>
      </c>
      <c r="C35" s="1">
        <v>0</v>
      </c>
      <c r="D35" s="1">
        <v>0</v>
      </c>
      <c r="E35" s="1">
        <v>6832320</v>
      </c>
      <c r="F35" s="1">
        <v>0</v>
      </c>
    </row>
    <row r="36" spans="1:6" x14ac:dyDescent="0.3">
      <c r="A36" t="s">
        <v>40</v>
      </c>
      <c r="B36" s="1">
        <v>80855553</v>
      </c>
      <c r="C36" s="1">
        <v>0</v>
      </c>
      <c r="D36" s="1">
        <v>5744</v>
      </c>
      <c r="E36" s="1">
        <v>39334412</v>
      </c>
      <c r="F36" s="1">
        <v>0</v>
      </c>
    </row>
    <row r="37" spans="1:6" x14ac:dyDescent="0.3">
      <c r="A37" t="s">
        <v>41</v>
      </c>
      <c r="B37" s="1">
        <v>19983141</v>
      </c>
      <c r="C37" s="1">
        <v>0</v>
      </c>
      <c r="D37" s="1">
        <v>9769725</v>
      </c>
      <c r="E37" s="1">
        <v>65641408</v>
      </c>
      <c r="F37" s="1">
        <v>0</v>
      </c>
    </row>
    <row r="38" spans="1:6" x14ac:dyDescent="0.3">
      <c r="A38" t="s">
        <v>42</v>
      </c>
      <c r="B38" s="1">
        <v>54932806</v>
      </c>
      <c r="C38" s="1">
        <v>0</v>
      </c>
      <c r="D38" s="1">
        <v>0</v>
      </c>
      <c r="E38" s="1">
        <v>441129</v>
      </c>
      <c r="F38" s="1">
        <v>0</v>
      </c>
    </row>
    <row r="39" spans="1:6" x14ac:dyDescent="0.3">
      <c r="A39" t="s">
        <v>43</v>
      </c>
      <c r="B39" s="1">
        <v>452539078</v>
      </c>
      <c r="C39" s="1">
        <v>0</v>
      </c>
      <c r="D39" s="1">
        <v>1525000</v>
      </c>
      <c r="E39" s="1">
        <v>20487501</v>
      </c>
      <c r="F39" s="1">
        <v>0</v>
      </c>
    </row>
    <row r="40" spans="1:6" x14ac:dyDescent="0.3">
      <c r="A40" t="s">
        <v>44</v>
      </c>
      <c r="B40" s="1">
        <v>24797391</v>
      </c>
      <c r="C40" s="1">
        <v>1981491</v>
      </c>
      <c r="D40" s="1">
        <v>0</v>
      </c>
      <c r="E40" s="1">
        <v>2380807</v>
      </c>
      <c r="F40" s="1">
        <v>0</v>
      </c>
    </row>
    <row r="41" spans="1:6" x14ac:dyDescent="0.3">
      <c r="A41" t="s">
        <v>45</v>
      </c>
      <c r="B41" s="1">
        <v>11921059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24990722</v>
      </c>
      <c r="C42" s="1">
        <v>0</v>
      </c>
      <c r="D42" s="1">
        <v>244388645</v>
      </c>
      <c r="E42" s="1">
        <v>2795030</v>
      </c>
      <c r="F42" s="1">
        <v>51505057</v>
      </c>
    </row>
    <row r="43" spans="1:6" x14ac:dyDescent="0.3">
      <c r="A43" t="s">
        <v>58</v>
      </c>
      <c r="B43" s="1">
        <v>0</v>
      </c>
      <c r="C43" s="1">
        <v>35650327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200000</v>
      </c>
      <c r="C44" s="1">
        <v>0</v>
      </c>
      <c r="D44" s="1">
        <v>4483000</v>
      </c>
      <c r="E44" s="1">
        <v>25197</v>
      </c>
      <c r="F44" s="1">
        <v>0</v>
      </c>
    </row>
    <row r="45" spans="1:6" x14ac:dyDescent="0.3">
      <c r="A45" t="s">
        <v>47</v>
      </c>
      <c r="B45" s="1">
        <v>50272825</v>
      </c>
      <c r="C45" s="1">
        <v>25735462</v>
      </c>
      <c r="D45" s="1">
        <v>253001923</v>
      </c>
      <c r="E45" s="1">
        <v>37589095</v>
      </c>
      <c r="F45" s="1">
        <v>0</v>
      </c>
    </row>
    <row r="46" spans="1:6" x14ac:dyDescent="0.3">
      <c r="A46" t="s">
        <v>48</v>
      </c>
      <c r="B46" s="1">
        <v>291704799</v>
      </c>
      <c r="C46" s="1">
        <v>345426724</v>
      </c>
      <c r="D46" s="1">
        <v>0</v>
      </c>
      <c r="E46" s="1">
        <v>131958814</v>
      </c>
      <c r="F46" s="1">
        <v>0</v>
      </c>
    </row>
    <row r="47" spans="1:6" x14ac:dyDescent="0.3">
      <c r="A47" t="s">
        <v>49</v>
      </c>
      <c r="B47" s="1">
        <v>2770892</v>
      </c>
      <c r="C47" s="1">
        <v>0</v>
      </c>
      <c r="D47" s="1">
        <v>0</v>
      </c>
      <c r="E47" s="1">
        <v>6087100</v>
      </c>
      <c r="F47" s="1">
        <v>0</v>
      </c>
    </row>
    <row r="48" spans="1:6" x14ac:dyDescent="0.3">
      <c r="A48" t="s">
        <v>50</v>
      </c>
      <c r="B48" s="1">
        <v>16948870</v>
      </c>
      <c r="C48" s="1">
        <v>0</v>
      </c>
      <c r="D48" s="1">
        <v>73267</v>
      </c>
      <c r="E48" s="1">
        <v>400415</v>
      </c>
      <c r="F48" s="1">
        <v>0</v>
      </c>
    </row>
    <row r="49" spans="1:6" x14ac:dyDescent="0.3">
      <c r="A49" t="s">
        <v>51</v>
      </c>
      <c r="B49" s="1">
        <v>120049907</v>
      </c>
      <c r="C49" s="1">
        <v>73557021</v>
      </c>
      <c r="D49" s="1">
        <v>0</v>
      </c>
      <c r="E49" s="1">
        <v>79956535</v>
      </c>
      <c r="F49" s="1">
        <v>63066344</v>
      </c>
    </row>
    <row r="50" spans="1:6" x14ac:dyDescent="0.3">
      <c r="A50" t="s">
        <v>52</v>
      </c>
      <c r="B50" s="1">
        <v>323469120</v>
      </c>
      <c r="C50" s="1">
        <v>5725843</v>
      </c>
      <c r="D50" s="1">
        <v>0</v>
      </c>
      <c r="E50" s="1">
        <v>37767623</v>
      </c>
      <c r="F50" s="1">
        <v>0</v>
      </c>
    </row>
    <row r="51" spans="1:6" x14ac:dyDescent="0.3">
      <c r="A51" t="s">
        <v>53</v>
      </c>
      <c r="B51" s="1">
        <v>1196981</v>
      </c>
      <c r="C51" s="1">
        <v>0</v>
      </c>
      <c r="D51" s="1">
        <v>0</v>
      </c>
      <c r="E51" s="1">
        <v>30596718</v>
      </c>
      <c r="F51" s="1">
        <v>0</v>
      </c>
    </row>
    <row r="52" spans="1:6" x14ac:dyDescent="0.3">
      <c r="A52" t="s">
        <v>54</v>
      </c>
      <c r="B52" s="1">
        <v>4636527</v>
      </c>
      <c r="C52" s="1">
        <v>40779992</v>
      </c>
      <c r="D52" s="1">
        <v>46236284</v>
      </c>
      <c r="E52" s="1">
        <v>46466824</v>
      </c>
      <c r="F52" s="1">
        <v>0</v>
      </c>
    </row>
    <row r="53" spans="1:6" x14ac:dyDescent="0.3">
      <c r="A53" t="s">
        <v>55</v>
      </c>
      <c r="B53" s="1">
        <v>125504148</v>
      </c>
      <c r="C53" s="1">
        <v>0</v>
      </c>
      <c r="D53" s="1">
        <v>2984774</v>
      </c>
      <c r="E53" s="1">
        <v>692745</v>
      </c>
      <c r="F53" s="1">
        <v>0</v>
      </c>
    </row>
    <row r="54" spans="1:6" x14ac:dyDescent="0.3">
      <c r="A54" t="s">
        <v>56</v>
      </c>
      <c r="B54" s="1">
        <v>0</v>
      </c>
      <c r="C54" s="1">
        <v>15149557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5048953436</v>
      </c>
      <c r="C56" s="1">
        <f>+SUM(C2:C54)</f>
        <v>2292638690</v>
      </c>
      <c r="D56" s="1">
        <f>+SUM(D2:D54)</f>
        <v>1969641436</v>
      </c>
      <c r="E56" s="1">
        <f>+SUM(E2:E54)</f>
        <v>1000286260</v>
      </c>
      <c r="F56" s="1">
        <f>+SUM(F2:F54)</f>
        <v>371939458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2619980</v>
      </c>
      <c r="D2" s="1">
        <v>0</v>
      </c>
      <c r="E2" s="1">
        <v>2775685</v>
      </c>
      <c r="F2" s="1">
        <v>0</v>
      </c>
    </row>
    <row r="3" spans="1:6" ht="15" x14ac:dyDescent="0.25">
      <c r="A3" t="s">
        <v>7</v>
      </c>
      <c r="B3" s="1">
        <v>5479895</v>
      </c>
      <c r="C3" s="1">
        <v>0</v>
      </c>
      <c r="D3" s="1">
        <v>10076953</v>
      </c>
      <c r="E3" s="1">
        <v>705216</v>
      </c>
      <c r="F3" s="1">
        <v>3075528</v>
      </c>
    </row>
    <row r="4" spans="1:6" ht="15" x14ac:dyDescent="0.25">
      <c r="A4" t="s">
        <v>8</v>
      </c>
      <c r="B4" s="1">
        <v>22998038</v>
      </c>
      <c r="C4" s="1">
        <v>0</v>
      </c>
      <c r="D4" s="1">
        <v>0</v>
      </c>
      <c r="E4" s="1">
        <v>165119</v>
      </c>
      <c r="F4" s="1">
        <v>0</v>
      </c>
    </row>
    <row r="5" spans="1:6" ht="15" x14ac:dyDescent="0.25">
      <c r="A5" t="s">
        <v>9</v>
      </c>
      <c r="B5" s="1">
        <v>5294959</v>
      </c>
      <c r="C5" s="1">
        <v>0</v>
      </c>
      <c r="D5" s="1">
        <v>113406568</v>
      </c>
      <c r="E5" s="1">
        <v>5802956</v>
      </c>
      <c r="F5" s="1">
        <v>196939</v>
      </c>
    </row>
    <row r="6" spans="1:6" ht="15" x14ac:dyDescent="0.25">
      <c r="A6" t="s">
        <v>10</v>
      </c>
      <c r="B6" s="1">
        <v>0</v>
      </c>
      <c r="C6" s="1">
        <v>1806712000</v>
      </c>
      <c r="D6" s="1">
        <v>0</v>
      </c>
      <c r="E6" s="1">
        <v>65485792</v>
      </c>
      <c r="F6" s="1">
        <v>0</v>
      </c>
    </row>
    <row r="7" spans="1:6" ht="15" x14ac:dyDescent="0.25">
      <c r="A7" t="s">
        <v>11</v>
      </c>
      <c r="B7" s="1">
        <v>124475051</v>
      </c>
      <c r="C7" s="1">
        <v>0</v>
      </c>
      <c r="D7" s="1">
        <v>0</v>
      </c>
      <c r="E7" s="1">
        <v>15513981</v>
      </c>
      <c r="F7" s="1">
        <v>0</v>
      </c>
    </row>
    <row r="8" spans="1:6" ht="15" x14ac:dyDescent="0.25">
      <c r="A8" t="s">
        <v>12</v>
      </c>
      <c r="B8" s="1">
        <v>137460584</v>
      </c>
      <c r="C8" s="1">
        <v>8572020</v>
      </c>
      <c r="D8" s="1">
        <v>0</v>
      </c>
      <c r="E8" s="1">
        <v>295000</v>
      </c>
      <c r="F8" s="1">
        <v>0</v>
      </c>
    </row>
    <row r="9" spans="1:6" ht="15" x14ac:dyDescent="0.25">
      <c r="A9" t="s">
        <v>13</v>
      </c>
      <c r="B9" s="1">
        <v>12886783</v>
      </c>
      <c r="C9" s="1">
        <v>1634360</v>
      </c>
      <c r="D9" s="1">
        <v>7425558</v>
      </c>
      <c r="E9" s="1">
        <v>713736</v>
      </c>
      <c r="F9" s="1">
        <v>435516</v>
      </c>
    </row>
    <row r="10" spans="1:6" ht="15" x14ac:dyDescent="0.25">
      <c r="A10" t="s">
        <v>14</v>
      </c>
      <c r="B10" s="1">
        <v>149309002</v>
      </c>
      <c r="C10" s="1">
        <v>321000</v>
      </c>
      <c r="D10" s="1">
        <v>257201066</v>
      </c>
      <c r="E10" s="1">
        <v>134966076</v>
      </c>
      <c r="F10" s="1">
        <v>0</v>
      </c>
    </row>
    <row r="11" spans="1:6" ht="15" x14ac:dyDescent="0.25">
      <c r="A11" t="s">
        <v>15</v>
      </c>
      <c r="B11" s="1">
        <v>0</v>
      </c>
      <c r="C11" s="1">
        <v>0</v>
      </c>
      <c r="D11" s="1">
        <v>496534736</v>
      </c>
      <c r="E11" s="1">
        <v>158033704</v>
      </c>
      <c r="F11" s="1">
        <v>0</v>
      </c>
    </row>
    <row r="12" spans="1:6" ht="15" x14ac:dyDescent="0.25">
      <c r="A12" t="s">
        <v>16</v>
      </c>
      <c r="B12" s="1">
        <v>1023181</v>
      </c>
      <c r="C12" s="1">
        <v>3304813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1186000</v>
      </c>
      <c r="C13" s="1">
        <v>4889535</v>
      </c>
      <c r="D13" s="1">
        <v>159000</v>
      </c>
      <c r="E13" s="1">
        <v>55926</v>
      </c>
      <c r="F13" s="1">
        <v>0</v>
      </c>
    </row>
    <row r="14" spans="1:6" ht="15" x14ac:dyDescent="0.25">
      <c r="A14" t="s">
        <v>18</v>
      </c>
      <c r="B14" s="1">
        <v>357246393</v>
      </c>
      <c r="C14" s="1">
        <v>0</v>
      </c>
      <c r="D14" s="1">
        <v>0</v>
      </c>
      <c r="E14" s="1">
        <v>4270619</v>
      </c>
      <c r="F14" s="1">
        <v>0</v>
      </c>
    </row>
    <row r="15" spans="1:6" ht="15" x14ac:dyDescent="0.25">
      <c r="A15" t="s">
        <v>19</v>
      </c>
      <c r="B15" s="1">
        <v>285935170</v>
      </c>
      <c r="C15" s="1">
        <v>0</v>
      </c>
      <c r="D15" s="1">
        <v>0</v>
      </c>
      <c r="E15" s="1">
        <v>34897924</v>
      </c>
      <c r="F15" s="1">
        <v>0</v>
      </c>
    </row>
    <row r="16" spans="1:6" ht="15" x14ac:dyDescent="0.25">
      <c r="A16" t="s">
        <v>20</v>
      </c>
      <c r="B16" s="1">
        <v>53399739</v>
      </c>
      <c r="C16" s="1">
        <v>2293829</v>
      </c>
      <c r="D16" s="1">
        <v>0</v>
      </c>
      <c r="E16" s="1">
        <v>9932784</v>
      </c>
      <c r="F16" s="1">
        <v>0</v>
      </c>
    </row>
    <row r="17" spans="1:6" ht="15" x14ac:dyDescent="0.25">
      <c r="A17" t="s">
        <v>21</v>
      </c>
      <c r="B17" s="1">
        <v>16482740</v>
      </c>
      <c r="C17" s="1">
        <v>1367610</v>
      </c>
      <c r="D17" s="1">
        <v>0</v>
      </c>
      <c r="E17" s="1">
        <v>2498342</v>
      </c>
      <c r="F17" s="1">
        <v>0</v>
      </c>
    </row>
    <row r="18" spans="1:6" ht="15" x14ac:dyDescent="0.25">
      <c r="A18" t="s">
        <v>22</v>
      </c>
      <c r="B18" s="1">
        <v>61013310</v>
      </c>
      <c r="C18" s="1">
        <v>0</v>
      </c>
      <c r="D18" s="1">
        <v>107704921</v>
      </c>
      <c r="E18" s="1">
        <v>38120801</v>
      </c>
      <c r="F18" s="1">
        <v>0</v>
      </c>
    </row>
    <row r="19" spans="1:6" ht="15" x14ac:dyDescent="0.25">
      <c r="A19" t="s">
        <v>23</v>
      </c>
      <c r="B19" s="1">
        <v>24644323</v>
      </c>
      <c r="C19" s="1">
        <v>0</v>
      </c>
      <c r="D19" s="1">
        <v>251450483</v>
      </c>
      <c r="E19" s="1">
        <v>1120550</v>
      </c>
      <c r="F19" s="1">
        <v>0</v>
      </c>
    </row>
    <row r="20" spans="1:6" ht="15" x14ac:dyDescent="0.25">
      <c r="A20" t="s">
        <v>24</v>
      </c>
      <c r="B20" s="1">
        <v>14008575</v>
      </c>
      <c r="C20" s="1">
        <v>0</v>
      </c>
      <c r="D20" s="1">
        <v>0</v>
      </c>
      <c r="E20" s="1">
        <v>207000</v>
      </c>
      <c r="F20" s="1">
        <v>0</v>
      </c>
    </row>
    <row r="21" spans="1:6" ht="15" x14ac:dyDescent="0.25">
      <c r="A21" t="s">
        <v>25</v>
      </c>
      <c r="B21" s="1">
        <v>86216778</v>
      </c>
      <c r="C21" s="1">
        <v>11191694</v>
      </c>
      <c r="D21" s="1">
        <v>0</v>
      </c>
      <c r="E21" s="1">
        <v>2348400</v>
      </c>
      <c r="F21" s="1">
        <v>0</v>
      </c>
    </row>
    <row r="22" spans="1:6" ht="15" x14ac:dyDescent="0.25">
      <c r="A22" t="s">
        <v>26</v>
      </c>
      <c r="B22" s="1">
        <v>87657432</v>
      </c>
      <c r="C22" s="1">
        <v>0</v>
      </c>
      <c r="D22" s="1">
        <v>0</v>
      </c>
      <c r="E22" s="1">
        <v>50002654</v>
      </c>
      <c r="F22" s="1">
        <v>0</v>
      </c>
    </row>
    <row r="23" spans="1:6" ht="15" x14ac:dyDescent="0.25">
      <c r="A23" t="s">
        <v>27</v>
      </c>
      <c r="B23" s="1">
        <v>78000355</v>
      </c>
      <c r="C23" s="1">
        <v>22323753</v>
      </c>
      <c r="D23" s="1">
        <v>4312</v>
      </c>
      <c r="E23" s="1">
        <v>1150838</v>
      </c>
      <c r="F23" s="1">
        <v>0</v>
      </c>
    </row>
    <row r="24" spans="1:6" ht="15" x14ac:dyDescent="0.25">
      <c r="A24" t="s">
        <v>28</v>
      </c>
      <c r="B24" s="1">
        <v>195420148</v>
      </c>
      <c r="C24" s="1">
        <v>0</v>
      </c>
      <c r="D24" s="1">
        <v>0</v>
      </c>
      <c r="E24" s="1">
        <v>6825215</v>
      </c>
      <c r="F24" s="1">
        <v>53827258</v>
      </c>
    </row>
    <row r="25" spans="1:6" x14ac:dyDescent="0.3">
      <c r="A25" t="s">
        <v>29</v>
      </c>
      <c r="B25" s="1">
        <v>0</v>
      </c>
      <c r="C25" s="1">
        <v>10184010</v>
      </c>
      <c r="D25" s="1">
        <v>20166770</v>
      </c>
      <c r="E25" s="1">
        <v>6306385</v>
      </c>
      <c r="F25" s="1">
        <v>0</v>
      </c>
    </row>
    <row r="26" spans="1:6" x14ac:dyDescent="0.3">
      <c r="A26" t="s">
        <v>30</v>
      </c>
      <c r="B26" s="1">
        <v>59857399</v>
      </c>
      <c r="C26" s="1">
        <v>10500</v>
      </c>
      <c r="D26" s="1">
        <v>51267106</v>
      </c>
      <c r="E26" s="1">
        <v>206990</v>
      </c>
      <c r="F26" s="1">
        <v>0</v>
      </c>
    </row>
    <row r="27" spans="1:6" x14ac:dyDescent="0.3">
      <c r="A27" t="s">
        <v>31</v>
      </c>
      <c r="B27" s="1">
        <v>4562535</v>
      </c>
      <c r="C27" s="1">
        <v>0</v>
      </c>
      <c r="D27" s="1">
        <v>1345000</v>
      </c>
      <c r="E27" s="1">
        <v>0</v>
      </c>
      <c r="F27" s="1">
        <v>0</v>
      </c>
    </row>
    <row r="28" spans="1:6" x14ac:dyDescent="0.3">
      <c r="A28" t="s">
        <v>32</v>
      </c>
      <c r="B28" s="1">
        <v>17408868</v>
      </c>
      <c r="C28" s="1">
        <v>0</v>
      </c>
      <c r="D28" s="1">
        <v>0</v>
      </c>
      <c r="E28" s="1">
        <v>1994297</v>
      </c>
      <c r="F28" s="1">
        <v>0</v>
      </c>
    </row>
    <row r="29" spans="1:6" x14ac:dyDescent="0.3">
      <c r="A29" t="s">
        <v>33</v>
      </c>
      <c r="B29" s="1">
        <v>22205376</v>
      </c>
      <c r="C29" s="1">
        <v>0</v>
      </c>
      <c r="D29" s="1">
        <v>24767271</v>
      </c>
      <c r="E29" s="1">
        <v>861605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402350812</v>
      </c>
      <c r="C31" s="1">
        <v>506500</v>
      </c>
      <c r="D31" s="1">
        <v>6590108</v>
      </c>
      <c r="E31" s="1">
        <v>621336</v>
      </c>
      <c r="F31" s="1">
        <v>165924866</v>
      </c>
    </row>
    <row r="32" spans="1:6" x14ac:dyDescent="0.3">
      <c r="A32" t="s">
        <v>36</v>
      </c>
      <c r="B32" s="1">
        <v>29675483</v>
      </c>
      <c r="C32" s="1">
        <v>535088</v>
      </c>
      <c r="D32" s="1">
        <v>77495193</v>
      </c>
      <c r="E32" s="1">
        <v>0</v>
      </c>
      <c r="F32" s="1">
        <v>0</v>
      </c>
    </row>
    <row r="33" spans="1:6" x14ac:dyDescent="0.3">
      <c r="A33" t="s">
        <v>37</v>
      </c>
      <c r="B33" s="1">
        <v>987156100</v>
      </c>
      <c r="C33" s="1">
        <v>0</v>
      </c>
      <c r="D33" s="1">
        <v>10552000</v>
      </c>
      <c r="E33" s="1">
        <v>23914522</v>
      </c>
      <c r="F33" s="1">
        <v>0</v>
      </c>
    </row>
    <row r="34" spans="1:6" x14ac:dyDescent="0.3">
      <c r="A34" t="s">
        <v>38</v>
      </c>
      <c r="B34" s="1">
        <v>293033041</v>
      </c>
      <c r="C34" s="1">
        <v>0</v>
      </c>
      <c r="D34" s="1">
        <v>0</v>
      </c>
      <c r="E34" s="1">
        <v>18726210</v>
      </c>
      <c r="F34" s="1">
        <v>0</v>
      </c>
    </row>
    <row r="35" spans="1:6" x14ac:dyDescent="0.3">
      <c r="A35" t="s">
        <v>39</v>
      </c>
      <c r="B35" s="1">
        <v>8790219</v>
      </c>
      <c r="C35" s="1">
        <v>0</v>
      </c>
      <c r="D35" s="1">
        <v>0</v>
      </c>
      <c r="E35" s="1">
        <v>7170600</v>
      </c>
      <c r="F35" s="1">
        <v>0</v>
      </c>
    </row>
    <row r="36" spans="1:6" x14ac:dyDescent="0.3">
      <c r="A36" t="s">
        <v>40</v>
      </c>
      <c r="B36" s="1">
        <v>89035728</v>
      </c>
      <c r="C36" s="1">
        <v>0</v>
      </c>
      <c r="D36" s="1">
        <v>3000</v>
      </c>
      <c r="E36" s="1">
        <v>38800548</v>
      </c>
      <c r="F36" s="1">
        <v>0</v>
      </c>
    </row>
    <row r="37" spans="1:6" x14ac:dyDescent="0.3">
      <c r="A37" t="s">
        <v>41</v>
      </c>
      <c r="B37" s="1">
        <v>19520066</v>
      </c>
      <c r="C37" s="1">
        <v>0</v>
      </c>
      <c r="D37" s="1">
        <v>10233400</v>
      </c>
      <c r="E37" s="1">
        <v>68078433</v>
      </c>
      <c r="F37" s="1">
        <v>0</v>
      </c>
    </row>
    <row r="38" spans="1:6" x14ac:dyDescent="0.3">
      <c r="A38" t="s">
        <v>42</v>
      </c>
      <c r="B38" s="1">
        <v>57305305</v>
      </c>
      <c r="C38" s="1">
        <v>0</v>
      </c>
      <c r="D38" s="1">
        <v>0</v>
      </c>
      <c r="E38" s="1">
        <v>465597</v>
      </c>
      <c r="F38" s="1">
        <v>0</v>
      </c>
    </row>
    <row r="39" spans="1:6" x14ac:dyDescent="0.3">
      <c r="A39" t="s">
        <v>43</v>
      </c>
      <c r="B39" s="1">
        <v>414922741</v>
      </c>
      <c r="C39" s="1">
        <v>4792951</v>
      </c>
      <c r="D39" s="1">
        <v>1525000</v>
      </c>
      <c r="E39" s="1">
        <v>45763415</v>
      </c>
      <c r="F39" s="1">
        <v>0</v>
      </c>
    </row>
    <row r="40" spans="1:6" x14ac:dyDescent="0.3">
      <c r="A40" t="s">
        <v>44</v>
      </c>
      <c r="B40" s="1">
        <v>23309392</v>
      </c>
      <c r="C40" s="1">
        <v>1968824</v>
      </c>
      <c r="D40" s="1">
        <v>0</v>
      </c>
      <c r="E40" s="1">
        <v>2596685</v>
      </c>
      <c r="F40" s="1">
        <v>0</v>
      </c>
    </row>
    <row r="41" spans="1:6" x14ac:dyDescent="0.3">
      <c r="A41" t="s">
        <v>45</v>
      </c>
      <c r="B41" s="1">
        <v>7365566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27083705</v>
      </c>
      <c r="C42" s="1">
        <v>0</v>
      </c>
      <c r="D42" s="1">
        <v>252630165</v>
      </c>
      <c r="E42" s="1">
        <v>3018308</v>
      </c>
      <c r="F42" s="1">
        <v>50664330</v>
      </c>
    </row>
    <row r="43" spans="1:6" x14ac:dyDescent="0.3">
      <c r="A43" t="s">
        <v>58</v>
      </c>
      <c r="B43" s="1">
        <v>0</v>
      </c>
      <c r="C43" s="1">
        <v>35656736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227464</v>
      </c>
      <c r="C44" s="1">
        <v>0</v>
      </c>
      <c r="D44" s="1">
        <v>4648750</v>
      </c>
      <c r="E44" s="1">
        <v>25154</v>
      </c>
      <c r="F44" s="1">
        <v>0</v>
      </c>
    </row>
    <row r="45" spans="1:6" x14ac:dyDescent="0.3">
      <c r="A45" t="s">
        <v>47</v>
      </c>
      <c r="B45" s="1">
        <v>51651615</v>
      </c>
      <c r="C45" s="1">
        <v>25217501</v>
      </c>
      <c r="D45" s="1">
        <v>253863773</v>
      </c>
      <c r="E45" s="1">
        <v>37315774</v>
      </c>
      <c r="F45" s="1">
        <v>0</v>
      </c>
    </row>
    <row r="46" spans="1:6" x14ac:dyDescent="0.3">
      <c r="A46" t="s">
        <v>48</v>
      </c>
      <c r="B46" s="1">
        <v>350736371</v>
      </c>
      <c r="C46" s="1">
        <v>339475026</v>
      </c>
      <c r="D46" s="1">
        <v>0</v>
      </c>
      <c r="E46" s="1">
        <v>81683072</v>
      </c>
      <c r="F46" s="1">
        <v>0</v>
      </c>
    </row>
    <row r="47" spans="1:6" x14ac:dyDescent="0.3">
      <c r="A47" t="s">
        <v>49</v>
      </c>
      <c r="B47" s="1">
        <v>2472911</v>
      </c>
      <c r="C47" s="1">
        <v>0</v>
      </c>
      <c r="D47" s="1">
        <v>0</v>
      </c>
      <c r="E47" s="1">
        <v>7196423</v>
      </c>
      <c r="F47" s="1">
        <v>0</v>
      </c>
    </row>
    <row r="48" spans="1:6" x14ac:dyDescent="0.3">
      <c r="A48" t="s">
        <v>50</v>
      </c>
      <c r="B48" s="1">
        <v>15810858</v>
      </c>
      <c r="C48" s="1">
        <v>0</v>
      </c>
      <c r="D48" s="1">
        <v>87500</v>
      </c>
      <c r="E48" s="1">
        <v>470792</v>
      </c>
      <c r="F48" s="1">
        <v>0</v>
      </c>
    </row>
    <row r="49" spans="1:6" x14ac:dyDescent="0.3">
      <c r="A49" t="s">
        <v>51</v>
      </c>
      <c r="B49" s="1">
        <v>238994595</v>
      </c>
      <c r="C49" s="1">
        <v>72718945</v>
      </c>
      <c r="D49" s="1">
        <v>0</v>
      </c>
      <c r="E49" s="1">
        <v>79890131</v>
      </c>
      <c r="F49" s="1">
        <v>78063214</v>
      </c>
    </row>
    <row r="50" spans="1:6" x14ac:dyDescent="0.3">
      <c r="A50" t="s">
        <v>52</v>
      </c>
      <c r="B50" s="1">
        <v>334930376</v>
      </c>
      <c r="C50" s="1">
        <v>8683288</v>
      </c>
      <c r="D50" s="1">
        <v>0</v>
      </c>
      <c r="E50" s="1">
        <v>37229056</v>
      </c>
      <c r="F50" s="1">
        <v>0</v>
      </c>
    </row>
    <row r="51" spans="1:6" x14ac:dyDescent="0.3">
      <c r="A51" t="s">
        <v>53</v>
      </c>
      <c r="B51" s="1">
        <v>949782</v>
      </c>
      <c r="C51" s="1">
        <v>0</v>
      </c>
      <c r="D51" s="1">
        <v>0</v>
      </c>
      <c r="E51" s="1">
        <v>30129689</v>
      </c>
      <c r="F51" s="1">
        <v>0</v>
      </c>
    </row>
    <row r="52" spans="1:6" x14ac:dyDescent="0.3">
      <c r="A52" t="s">
        <v>54</v>
      </c>
      <c r="B52" s="1">
        <v>0</v>
      </c>
      <c r="C52" s="1">
        <v>40517028</v>
      </c>
      <c r="D52" s="1">
        <v>45690911</v>
      </c>
      <c r="E52" s="1">
        <v>55870233</v>
      </c>
      <c r="F52" s="1">
        <v>0</v>
      </c>
    </row>
    <row r="53" spans="1:6" x14ac:dyDescent="0.3">
      <c r="A53" t="s">
        <v>55</v>
      </c>
      <c r="B53" s="1">
        <v>126146338</v>
      </c>
      <c r="C53" s="1">
        <v>0</v>
      </c>
      <c r="D53" s="1">
        <v>2939147</v>
      </c>
      <c r="E53" s="1">
        <v>218219</v>
      </c>
      <c r="F53" s="1">
        <v>0</v>
      </c>
    </row>
    <row r="54" spans="1:6" x14ac:dyDescent="0.3">
      <c r="A54" t="s">
        <v>56</v>
      </c>
      <c r="B54" s="1">
        <v>0</v>
      </c>
      <c r="C54" s="1">
        <v>14511778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5305641102</v>
      </c>
      <c r="C56" s="1">
        <f>+SUM(C2:C54)</f>
        <v>2420008769</v>
      </c>
      <c r="D56" s="1">
        <f>+SUM(D2:D54)</f>
        <v>2007768691</v>
      </c>
      <c r="E56" s="1">
        <f>+SUM(E2:E54)</f>
        <v>1084441792</v>
      </c>
      <c r="F56" s="1">
        <f>+SUM(F2:F54)</f>
        <v>352187651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43" workbookViewId="0">
      <selection activeCell="B56" sqref="B56:F56"/>
    </sheetView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2597122</v>
      </c>
      <c r="D2" s="1">
        <v>0</v>
      </c>
      <c r="E2" s="1">
        <v>4211206</v>
      </c>
      <c r="F2" s="1">
        <v>0</v>
      </c>
    </row>
    <row r="3" spans="1:6" ht="15" x14ac:dyDescent="0.25">
      <c r="A3" t="s">
        <v>7</v>
      </c>
      <c r="B3" s="1">
        <v>5286667</v>
      </c>
      <c r="C3" s="1">
        <v>0</v>
      </c>
      <c r="D3" s="1">
        <v>11047616</v>
      </c>
      <c r="E3" s="1">
        <v>793404</v>
      </c>
      <c r="F3" s="1">
        <v>4373080</v>
      </c>
    </row>
    <row r="4" spans="1:6" ht="15" x14ac:dyDescent="0.25">
      <c r="A4" t="s">
        <v>8</v>
      </c>
      <c r="B4" s="1">
        <v>22604139</v>
      </c>
      <c r="C4" s="1">
        <v>0</v>
      </c>
      <c r="D4" s="1">
        <v>0</v>
      </c>
      <c r="E4" s="1">
        <v>163625</v>
      </c>
      <c r="F4" s="1">
        <v>0</v>
      </c>
    </row>
    <row r="5" spans="1:6" ht="15" x14ac:dyDescent="0.25">
      <c r="A5" t="s">
        <v>9</v>
      </c>
      <c r="B5" s="1">
        <v>8507132</v>
      </c>
      <c r="C5" s="1">
        <v>0</v>
      </c>
      <c r="D5" s="1">
        <v>111265156</v>
      </c>
      <c r="E5" s="1">
        <v>1313539</v>
      </c>
      <c r="F5" s="1">
        <v>0</v>
      </c>
    </row>
    <row r="6" spans="1:6" ht="15" x14ac:dyDescent="0.25">
      <c r="A6" t="s">
        <v>10</v>
      </c>
      <c r="B6" s="1">
        <v>0</v>
      </c>
      <c r="C6" s="1">
        <v>1857931000</v>
      </c>
      <c r="D6" s="1">
        <v>0</v>
      </c>
      <c r="E6" s="1">
        <v>61799902</v>
      </c>
      <c r="F6" s="1">
        <v>0</v>
      </c>
    </row>
    <row r="7" spans="1:6" ht="15" x14ac:dyDescent="0.25">
      <c r="A7" t="s">
        <v>11</v>
      </c>
      <c r="B7" s="1">
        <v>138023586</v>
      </c>
      <c r="C7" s="1">
        <v>0</v>
      </c>
      <c r="D7" s="1">
        <v>5145420</v>
      </c>
      <c r="E7" s="1">
        <v>16986762</v>
      </c>
      <c r="F7" s="1">
        <v>0</v>
      </c>
    </row>
    <row r="8" spans="1:6" ht="15" x14ac:dyDescent="0.25">
      <c r="A8" t="s">
        <v>12</v>
      </c>
      <c r="B8" s="1">
        <v>133676706</v>
      </c>
      <c r="C8" s="1">
        <v>11356819</v>
      </c>
      <c r="D8" s="1">
        <v>0</v>
      </c>
      <c r="E8" s="1">
        <v>1138203</v>
      </c>
      <c r="F8" s="1">
        <v>0</v>
      </c>
    </row>
    <row r="9" spans="1:6" ht="15" x14ac:dyDescent="0.25">
      <c r="A9" t="s">
        <v>13</v>
      </c>
      <c r="B9" s="1">
        <v>12693029</v>
      </c>
      <c r="C9" s="1">
        <v>1636862</v>
      </c>
      <c r="D9" s="1">
        <v>7097539</v>
      </c>
      <c r="E9" s="1">
        <v>664491</v>
      </c>
      <c r="F9" s="1">
        <v>900600</v>
      </c>
    </row>
    <row r="10" spans="1:6" ht="15" x14ac:dyDescent="0.25">
      <c r="A10" t="s">
        <v>14</v>
      </c>
      <c r="B10" s="1">
        <v>149143693</v>
      </c>
      <c r="C10" s="1">
        <v>321000</v>
      </c>
      <c r="D10" s="1">
        <v>226287272</v>
      </c>
      <c r="E10" s="1">
        <v>140374576</v>
      </c>
      <c r="F10" s="1">
        <v>0</v>
      </c>
    </row>
    <row r="11" spans="1:6" ht="15" x14ac:dyDescent="0.25">
      <c r="A11" t="s">
        <v>15</v>
      </c>
      <c r="B11" s="1">
        <v>0</v>
      </c>
      <c r="C11" s="1">
        <v>0</v>
      </c>
      <c r="D11" s="1">
        <v>540972550</v>
      </c>
      <c r="E11" s="1">
        <v>174722343</v>
      </c>
      <c r="F11" s="1">
        <v>0</v>
      </c>
    </row>
    <row r="12" spans="1:6" ht="15" x14ac:dyDescent="0.25">
      <c r="A12" t="s">
        <v>16</v>
      </c>
      <c r="B12" s="1">
        <v>1067487</v>
      </c>
      <c r="C12" s="1">
        <v>2982021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1186000</v>
      </c>
      <c r="C13" s="1">
        <v>5091848</v>
      </c>
      <c r="D13" s="1">
        <v>72000</v>
      </c>
      <c r="E13" s="1">
        <v>164037</v>
      </c>
      <c r="F13" s="1">
        <v>0</v>
      </c>
    </row>
    <row r="14" spans="1:6" ht="15" x14ac:dyDescent="0.25">
      <c r="A14" t="s">
        <v>18</v>
      </c>
      <c r="B14" s="1">
        <v>319907887</v>
      </c>
      <c r="C14" s="1">
        <v>0</v>
      </c>
      <c r="D14" s="1">
        <v>0</v>
      </c>
      <c r="E14" s="1">
        <v>2190627</v>
      </c>
      <c r="F14" s="1">
        <v>0</v>
      </c>
    </row>
    <row r="15" spans="1:6" ht="15" x14ac:dyDescent="0.25">
      <c r="A15" t="s">
        <v>19</v>
      </c>
      <c r="B15" s="1">
        <v>287893794</v>
      </c>
      <c r="C15" s="1">
        <v>0</v>
      </c>
      <c r="D15" s="1">
        <v>0</v>
      </c>
      <c r="E15" s="1">
        <v>35583241</v>
      </c>
      <c r="F15" s="1">
        <v>0</v>
      </c>
    </row>
    <row r="16" spans="1:6" ht="15" x14ac:dyDescent="0.25">
      <c r="A16" t="s">
        <v>20</v>
      </c>
      <c r="B16" s="1">
        <v>53104405</v>
      </c>
      <c r="C16" s="1">
        <v>2192369</v>
      </c>
      <c r="D16" s="1">
        <v>0</v>
      </c>
      <c r="E16" s="1">
        <v>10051427</v>
      </c>
      <c r="F16" s="1">
        <v>0</v>
      </c>
    </row>
    <row r="17" spans="1:6" ht="15" x14ac:dyDescent="0.25">
      <c r="A17" t="s">
        <v>21</v>
      </c>
      <c r="B17" s="1">
        <v>15958488</v>
      </c>
      <c r="C17" s="1">
        <v>1289093</v>
      </c>
      <c r="D17" s="1">
        <v>0</v>
      </c>
      <c r="E17" s="1">
        <v>2179750</v>
      </c>
      <c r="F17" s="1">
        <v>0</v>
      </c>
    </row>
    <row r="18" spans="1:6" ht="15" x14ac:dyDescent="0.25">
      <c r="A18" t="s">
        <v>22</v>
      </c>
      <c r="B18" s="1">
        <v>70140101</v>
      </c>
      <c r="C18" s="1">
        <v>0</v>
      </c>
      <c r="D18" s="1">
        <v>110634911</v>
      </c>
      <c r="E18" s="1">
        <v>38988563</v>
      </c>
      <c r="F18" s="1">
        <v>159200</v>
      </c>
    </row>
    <row r="19" spans="1:6" ht="15" x14ac:dyDescent="0.25">
      <c r="A19" t="s">
        <v>23</v>
      </c>
      <c r="B19" s="1">
        <v>26466455</v>
      </c>
      <c r="C19" s="1">
        <v>0</v>
      </c>
      <c r="D19" s="1">
        <v>254342985</v>
      </c>
      <c r="E19" s="1">
        <v>886791</v>
      </c>
      <c r="F19" s="1">
        <v>0</v>
      </c>
    </row>
    <row r="20" spans="1:6" ht="15" x14ac:dyDescent="0.25">
      <c r="A20" t="s">
        <v>24</v>
      </c>
      <c r="B20" s="1">
        <v>18327711</v>
      </c>
      <c r="C20" s="1">
        <v>0</v>
      </c>
      <c r="D20" s="1">
        <v>0</v>
      </c>
      <c r="E20" s="1">
        <v>171000</v>
      </c>
      <c r="F20" s="1">
        <v>0</v>
      </c>
    </row>
    <row r="21" spans="1:6" ht="15" x14ac:dyDescent="0.25">
      <c r="A21" t="s">
        <v>25</v>
      </c>
      <c r="B21" s="1">
        <v>80452530</v>
      </c>
      <c r="C21" s="1">
        <v>11410714</v>
      </c>
      <c r="D21" s="1">
        <v>0</v>
      </c>
      <c r="E21" s="1">
        <v>1704204</v>
      </c>
      <c r="F21" s="1">
        <v>0</v>
      </c>
    </row>
    <row r="22" spans="1:6" ht="15" x14ac:dyDescent="0.25">
      <c r="A22" t="s">
        <v>26</v>
      </c>
      <c r="B22" s="1">
        <v>69224057</v>
      </c>
      <c r="C22" s="1">
        <v>0</v>
      </c>
      <c r="D22" s="1">
        <v>0</v>
      </c>
      <c r="E22" s="1">
        <v>29803054</v>
      </c>
      <c r="F22" s="1">
        <v>0</v>
      </c>
    </row>
    <row r="23" spans="1:6" ht="15" x14ac:dyDescent="0.25">
      <c r="A23" t="s">
        <v>27</v>
      </c>
      <c r="B23" s="1">
        <v>77674969</v>
      </c>
      <c r="C23" s="1">
        <v>25630586</v>
      </c>
      <c r="D23" s="1">
        <v>4750</v>
      </c>
      <c r="E23" s="1">
        <v>1170185</v>
      </c>
      <c r="F23" s="1">
        <v>0</v>
      </c>
    </row>
    <row r="24" spans="1:6" ht="15" x14ac:dyDescent="0.25">
      <c r="A24" t="s">
        <v>28</v>
      </c>
      <c r="B24" s="1">
        <v>190929632</v>
      </c>
      <c r="C24" s="1">
        <v>0</v>
      </c>
      <c r="D24" s="1">
        <v>0</v>
      </c>
      <c r="E24" s="1">
        <v>5626167</v>
      </c>
      <c r="F24" s="1">
        <v>65628250</v>
      </c>
    </row>
    <row r="25" spans="1:6" x14ac:dyDescent="0.3">
      <c r="A25" t="s">
        <v>29</v>
      </c>
      <c r="B25" s="1">
        <v>0</v>
      </c>
      <c r="C25" s="1">
        <v>15117951</v>
      </c>
      <c r="D25" s="1">
        <v>20649360</v>
      </c>
      <c r="E25" s="1">
        <v>3842313</v>
      </c>
      <c r="F25" s="1">
        <v>0</v>
      </c>
    </row>
    <row r="26" spans="1:6" x14ac:dyDescent="0.3">
      <c r="A26" t="s">
        <v>30</v>
      </c>
      <c r="B26" s="1">
        <v>68098534</v>
      </c>
      <c r="C26" s="1">
        <v>8000</v>
      </c>
      <c r="D26" s="1">
        <v>51581137</v>
      </c>
      <c r="E26" s="1">
        <v>257107</v>
      </c>
      <c r="F26" s="1">
        <v>0</v>
      </c>
    </row>
    <row r="27" spans="1:6" x14ac:dyDescent="0.3">
      <c r="A27" t="s">
        <v>31</v>
      </c>
      <c r="B27" s="1">
        <v>1430040</v>
      </c>
      <c r="C27" s="1">
        <v>0</v>
      </c>
      <c r="D27" s="1">
        <v>1170000</v>
      </c>
      <c r="E27" s="1">
        <v>0</v>
      </c>
      <c r="F27" s="1">
        <v>0</v>
      </c>
    </row>
    <row r="28" spans="1:6" x14ac:dyDescent="0.3">
      <c r="A28" t="s">
        <v>32</v>
      </c>
      <c r="B28" s="1">
        <v>16833918</v>
      </c>
      <c r="C28" s="1">
        <v>0</v>
      </c>
      <c r="D28" s="1">
        <v>0</v>
      </c>
      <c r="E28" s="1">
        <v>6451459</v>
      </c>
      <c r="F28" s="1">
        <v>0</v>
      </c>
    </row>
    <row r="29" spans="1:6" x14ac:dyDescent="0.3">
      <c r="A29" t="s">
        <v>33</v>
      </c>
      <c r="B29" s="1">
        <v>23313757</v>
      </c>
      <c r="C29" s="1">
        <v>0</v>
      </c>
      <c r="D29" s="1">
        <v>30352142</v>
      </c>
      <c r="E29" s="1">
        <v>678635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401741609</v>
      </c>
      <c r="C31" s="1">
        <v>563500</v>
      </c>
      <c r="D31" s="1">
        <v>6619624</v>
      </c>
      <c r="E31" s="1">
        <v>690392</v>
      </c>
      <c r="F31" s="1">
        <v>221239300</v>
      </c>
    </row>
    <row r="32" spans="1:6" x14ac:dyDescent="0.3">
      <c r="A32" t="s">
        <v>36</v>
      </c>
      <c r="B32" s="1">
        <v>31823816</v>
      </c>
      <c r="C32" s="1">
        <v>361109</v>
      </c>
      <c r="D32" s="1">
        <v>59131896</v>
      </c>
      <c r="E32" s="1">
        <v>0</v>
      </c>
      <c r="F32" s="1">
        <v>0</v>
      </c>
    </row>
    <row r="33" spans="1:6" x14ac:dyDescent="0.3">
      <c r="A33" t="s">
        <v>37</v>
      </c>
      <c r="B33" s="1">
        <v>967670200</v>
      </c>
      <c r="C33" s="1">
        <v>0</v>
      </c>
      <c r="D33" s="1">
        <v>11164000</v>
      </c>
      <c r="E33" s="1">
        <v>27965231</v>
      </c>
      <c r="F33" s="1">
        <v>0</v>
      </c>
    </row>
    <row r="34" spans="1:6" x14ac:dyDescent="0.3">
      <c r="A34" t="s">
        <v>38</v>
      </c>
      <c r="B34" s="1">
        <v>297893714</v>
      </c>
      <c r="C34" s="1">
        <v>0</v>
      </c>
      <c r="D34" s="1">
        <v>0</v>
      </c>
      <c r="E34" s="1">
        <v>23433276</v>
      </c>
      <c r="F34" s="1">
        <v>0</v>
      </c>
    </row>
    <row r="35" spans="1:6" x14ac:dyDescent="0.3">
      <c r="A35" t="s">
        <v>39</v>
      </c>
      <c r="B35" s="1">
        <v>11146714</v>
      </c>
      <c r="C35" s="1">
        <v>0</v>
      </c>
      <c r="D35" s="1">
        <v>0</v>
      </c>
      <c r="E35" s="1">
        <v>7551443</v>
      </c>
      <c r="F35" s="1">
        <v>0</v>
      </c>
    </row>
    <row r="36" spans="1:6" x14ac:dyDescent="0.3">
      <c r="A36" t="s">
        <v>40</v>
      </c>
      <c r="B36" s="1">
        <v>93472188</v>
      </c>
      <c r="C36" s="1">
        <v>0</v>
      </c>
      <c r="D36" s="1">
        <v>0</v>
      </c>
      <c r="E36" s="1">
        <v>38326741</v>
      </c>
      <c r="F36" s="1">
        <v>0</v>
      </c>
    </row>
    <row r="37" spans="1:6" x14ac:dyDescent="0.3">
      <c r="A37" t="s">
        <v>41</v>
      </c>
      <c r="B37" s="1">
        <v>18731862</v>
      </c>
      <c r="C37" s="1">
        <v>0</v>
      </c>
      <c r="D37" s="1">
        <v>10323075</v>
      </c>
      <c r="E37" s="1">
        <v>76403755</v>
      </c>
      <c r="F37" s="1">
        <v>0</v>
      </c>
    </row>
    <row r="38" spans="1:6" x14ac:dyDescent="0.3">
      <c r="A38" t="s">
        <v>42</v>
      </c>
      <c r="B38" s="1">
        <v>64224460</v>
      </c>
      <c r="C38" s="1">
        <v>0</v>
      </c>
      <c r="D38" s="1">
        <v>0</v>
      </c>
      <c r="E38" s="1">
        <v>446630</v>
      </c>
      <c r="F38" s="1">
        <v>0</v>
      </c>
    </row>
    <row r="39" spans="1:6" x14ac:dyDescent="0.3">
      <c r="A39" t="s">
        <v>43</v>
      </c>
      <c r="B39" s="1">
        <v>411334792</v>
      </c>
      <c r="C39" s="1">
        <v>5140371</v>
      </c>
      <c r="D39" s="1">
        <v>1525000</v>
      </c>
      <c r="E39" s="1">
        <v>47542975</v>
      </c>
      <c r="F39" s="1">
        <v>0</v>
      </c>
    </row>
    <row r="40" spans="1:6" x14ac:dyDescent="0.3">
      <c r="A40" t="s">
        <v>44</v>
      </c>
      <c r="B40" s="1">
        <v>4953210</v>
      </c>
      <c r="C40" s="1">
        <v>606149</v>
      </c>
      <c r="D40" s="1">
        <v>0</v>
      </c>
      <c r="E40" s="1">
        <v>2105882</v>
      </c>
      <c r="F40" s="1">
        <v>0</v>
      </c>
    </row>
    <row r="41" spans="1:6" x14ac:dyDescent="0.3">
      <c r="A41" t="s">
        <v>45</v>
      </c>
      <c r="B41" s="1">
        <v>7786472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28218382</v>
      </c>
      <c r="C42" s="1">
        <v>0</v>
      </c>
      <c r="D42" s="1">
        <v>263112730</v>
      </c>
      <c r="E42" s="1">
        <v>3168722</v>
      </c>
      <c r="F42" s="1">
        <v>53222468</v>
      </c>
    </row>
    <row r="43" spans="1:6" x14ac:dyDescent="0.3">
      <c r="A43" t="s">
        <v>58</v>
      </c>
      <c r="B43" s="1">
        <v>0</v>
      </c>
      <c r="C43" s="1">
        <v>37023914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182503</v>
      </c>
      <c r="C44" s="1">
        <v>0</v>
      </c>
      <c r="D44" s="1">
        <v>4921950</v>
      </c>
      <c r="E44" s="1">
        <v>9884</v>
      </c>
      <c r="F44" s="1">
        <v>0</v>
      </c>
    </row>
    <row r="45" spans="1:6" x14ac:dyDescent="0.3">
      <c r="A45" t="s">
        <v>47</v>
      </c>
      <c r="B45" s="1">
        <v>67385123</v>
      </c>
      <c r="C45" s="1">
        <v>27959367</v>
      </c>
      <c r="D45" s="1">
        <v>253223149</v>
      </c>
      <c r="E45" s="1">
        <v>62795246</v>
      </c>
      <c r="F45" s="1">
        <v>0</v>
      </c>
    </row>
    <row r="46" spans="1:6" x14ac:dyDescent="0.3">
      <c r="A46" t="s">
        <v>48</v>
      </c>
      <c r="B46" s="1">
        <v>400315675</v>
      </c>
      <c r="C46" s="1">
        <v>358201122</v>
      </c>
      <c r="D46" s="1">
        <v>0</v>
      </c>
      <c r="E46" s="1">
        <v>131475026</v>
      </c>
      <c r="F46" s="1">
        <v>123398536</v>
      </c>
    </row>
    <row r="47" spans="1:6" x14ac:dyDescent="0.3">
      <c r="A47" t="s">
        <v>49</v>
      </c>
      <c r="B47" s="1">
        <v>2445827</v>
      </c>
      <c r="C47" s="1">
        <v>0</v>
      </c>
      <c r="D47" s="1">
        <v>9856200</v>
      </c>
      <c r="E47" s="1">
        <v>77955</v>
      </c>
      <c r="F47" s="1">
        <v>0</v>
      </c>
    </row>
    <row r="48" spans="1:6" x14ac:dyDescent="0.3">
      <c r="A48" t="s">
        <v>50</v>
      </c>
      <c r="B48" s="1">
        <v>16273528</v>
      </c>
      <c r="C48" s="1">
        <v>0</v>
      </c>
      <c r="D48" s="1">
        <v>79500</v>
      </c>
      <c r="E48" s="1">
        <v>536052</v>
      </c>
      <c r="F48" s="1">
        <v>0</v>
      </c>
    </row>
    <row r="49" spans="1:6" x14ac:dyDescent="0.3">
      <c r="A49" t="s">
        <v>51</v>
      </c>
      <c r="B49" s="1">
        <v>265715851</v>
      </c>
      <c r="C49" s="1">
        <v>76284999</v>
      </c>
      <c r="D49" s="1">
        <v>0</v>
      </c>
      <c r="E49" s="1">
        <v>80945846</v>
      </c>
      <c r="F49" s="1">
        <v>78421629</v>
      </c>
    </row>
    <row r="50" spans="1:6" x14ac:dyDescent="0.3">
      <c r="A50" t="s">
        <v>52</v>
      </c>
      <c r="B50" s="1">
        <v>324464677</v>
      </c>
      <c r="C50" s="1">
        <v>9199901</v>
      </c>
      <c r="D50" s="1">
        <v>0</v>
      </c>
      <c r="E50" s="1">
        <v>35740200</v>
      </c>
      <c r="F50" s="1">
        <v>0</v>
      </c>
    </row>
    <row r="51" spans="1:6" x14ac:dyDescent="0.3">
      <c r="A51" t="s">
        <v>53</v>
      </c>
      <c r="B51" s="1">
        <v>745771</v>
      </c>
      <c r="C51" s="1">
        <v>0</v>
      </c>
      <c r="D51" s="1">
        <v>0</v>
      </c>
      <c r="E51" s="1">
        <v>31010074</v>
      </c>
      <c r="F51" s="1">
        <v>0</v>
      </c>
    </row>
    <row r="52" spans="1:6" x14ac:dyDescent="0.3">
      <c r="A52" t="s">
        <v>54</v>
      </c>
      <c r="B52" s="1">
        <v>0</v>
      </c>
      <c r="C52" s="1">
        <v>38037030</v>
      </c>
      <c r="D52" s="1">
        <v>46524661</v>
      </c>
      <c r="E52" s="1">
        <v>52576331</v>
      </c>
      <c r="F52" s="1">
        <v>0</v>
      </c>
    </row>
    <row r="53" spans="1:6" x14ac:dyDescent="0.3">
      <c r="A53" t="s">
        <v>55</v>
      </c>
      <c r="B53" s="1">
        <v>123142826</v>
      </c>
      <c r="C53" s="1">
        <v>0</v>
      </c>
      <c r="D53" s="1">
        <v>2899528</v>
      </c>
      <c r="E53" s="1">
        <v>190766</v>
      </c>
      <c r="F53" s="1">
        <v>0</v>
      </c>
    </row>
    <row r="54" spans="1:6" x14ac:dyDescent="0.3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5331613917</v>
      </c>
      <c r="C56" s="1">
        <f>+SUM(C2:C54)</f>
        <v>2490942847</v>
      </c>
      <c r="D56" s="1">
        <f>+SUM(D2:D54)</f>
        <v>2040004151</v>
      </c>
      <c r="E56" s="1">
        <f>+SUM(E2:E54)</f>
        <v>1164909038</v>
      </c>
      <c r="F56" s="1">
        <f>+SUM(F2:F54)</f>
        <v>547343063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7" workbookViewId="0">
      <selection activeCell="C60" sqref="C60"/>
    </sheetView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2807618</v>
      </c>
      <c r="D2" s="1">
        <v>0</v>
      </c>
      <c r="E2" s="1">
        <v>77351216</v>
      </c>
      <c r="F2" s="1">
        <v>0</v>
      </c>
    </row>
    <row r="3" spans="1:6" ht="15" x14ac:dyDescent="0.25">
      <c r="A3" t="s">
        <v>7</v>
      </c>
      <c r="B3" s="1">
        <v>5729597</v>
      </c>
      <c r="C3" s="1">
        <v>0</v>
      </c>
      <c r="D3" s="1">
        <v>11265201</v>
      </c>
      <c r="E3" s="1">
        <v>757397</v>
      </c>
      <c r="F3" s="1">
        <v>5494959</v>
      </c>
    </row>
    <row r="4" spans="1:6" ht="15" x14ac:dyDescent="0.25">
      <c r="A4" t="s">
        <v>8</v>
      </c>
      <c r="B4" s="1">
        <v>22562404</v>
      </c>
      <c r="C4" s="1">
        <v>0</v>
      </c>
      <c r="D4" s="1">
        <v>0</v>
      </c>
      <c r="E4" s="1">
        <v>168651</v>
      </c>
      <c r="F4" s="1">
        <v>0</v>
      </c>
    </row>
    <row r="5" spans="1:6" ht="15" x14ac:dyDescent="0.25">
      <c r="A5" t="s">
        <v>9</v>
      </c>
      <c r="B5" s="1">
        <v>8987670</v>
      </c>
      <c r="C5" s="1">
        <v>0</v>
      </c>
      <c r="D5" s="1">
        <v>102002751</v>
      </c>
      <c r="E5" s="1">
        <v>1481168</v>
      </c>
      <c r="F5" s="1">
        <v>0</v>
      </c>
    </row>
    <row r="6" spans="1:6" ht="15" x14ac:dyDescent="0.25">
      <c r="A6" t="s">
        <v>10</v>
      </c>
      <c r="B6" s="1">
        <v>0</v>
      </c>
      <c r="C6" s="1">
        <v>1941409757</v>
      </c>
      <c r="D6" s="1">
        <v>0</v>
      </c>
      <c r="E6" s="1">
        <v>88241271</v>
      </c>
      <c r="F6" s="1">
        <v>0</v>
      </c>
    </row>
    <row r="7" spans="1:6" ht="15" x14ac:dyDescent="0.25">
      <c r="A7" t="s">
        <v>11</v>
      </c>
      <c r="B7" s="1">
        <v>137738286</v>
      </c>
      <c r="C7" s="1">
        <v>0</v>
      </c>
      <c r="D7" s="1">
        <v>5115747</v>
      </c>
      <c r="E7" s="1">
        <v>18373613</v>
      </c>
      <c r="F7" s="1">
        <v>0</v>
      </c>
    </row>
    <row r="8" spans="1:6" ht="15" x14ac:dyDescent="0.25">
      <c r="A8" t="s">
        <v>12</v>
      </c>
      <c r="B8" s="1">
        <v>136159557</v>
      </c>
      <c r="C8" s="1">
        <v>9678751</v>
      </c>
      <c r="D8" s="1">
        <v>0</v>
      </c>
      <c r="E8" s="1">
        <v>214491</v>
      </c>
      <c r="F8" s="1">
        <v>0</v>
      </c>
    </row>
    <row r="9" spans="1:6" ht="15" x14ac:dyDescent="0.25">
      <c r="A9" t="s">
        <v>13</v>
      </c>
      <c r="B9" s="1">
        <v>10597499</v>
      </c>
      <c r="C9" s="1">
        <v>1031801</v>
      </c>
      <c r="D9" s="1">
        <v>8398117</v>
      </c>
      <c r="E9" s="1">
        <v>284549</v>
      </c>
      <c r="F9" s="1">
        <v>114600</v>
      </c>
    </row>
    <row r="10" spans="1:6" ht="15" x14ac:dyDescent="0.25">
      <c r="A10" t="s">
        <v>14</v>
      </c>
      <c r="B10" s="1">
        <v>149239811</v>
      </c>
      <c r="C10" s="1">
        <v>321000</v>
      </c>
      <c r="D10" s="1">
        <v>204107475</v>
      </c>
      <c r="E10" s="1">
        <v>145025822</v>
      </c>
      <c r="F10" s="1">
        <v>0</v>
      </c>
    </row>
    <row r="11" spans="1:6" ht="15" x14ac:dyDescent="0.25">
      <c r="A11" t="s">
        <v>15</v>
      </c>
      <c r="B11" s="1">
        <v>0</v>
      </c>
      <c r="C11" s="1">
        <v>0</v>
      </c>
      <c r="D11" s="1">
        <v>568603520</v>
      </c>
      <c r="E11" s="1">
        <v>195546117</v>
      </c>
      <c r="F11" s="1">
        <v>0</v>
      </c>
    </row>
    <row r="12" spans="1:6" ht="15" x14ac:dyDescent="0.25">
      <c r="A12" t="s">
        <v>16</v>
      </c>
      <c r="B12" s="1">
        <v>777028</v>
      </c>
      <c r="C12" s="1">
        <v>3000090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1186000</v>
      </c>
      <c r="C13" s="1">
        <v>9919549</v>
      </c>
      <c r="D13" s="1">
        <v>12000</v>
      </c>
      <c r="E13" s="1">
        <v>152037</v>
      </c>
      <c r="F13" s="1">
        <v>20750</v>
      </c>
    </row>
    <row r="14" spans="1:6" ht="15" x14ac:dyDescent="0.25">
      <c r="A14" t="s">
        <v>18</v>
      </c>
      <c r="B14" s="1">
        <v>346533066</v>
      </c>
      <c r="C14" s="1">
        <v>0</v>
      </c>
      <c r="D14" s="1">
        <v>0</v>
      </c>
      <c r="E14" s="1">
        <v>2762910</v>
      </c>
      <c r="F14" s="1">
        <v>0</v>
      </c>
    </row>
    <row r="15" spans="1:6" ht="15" x14ac:dyDescent="0.25">
      <c r="A15" t="s">
        <v>19</v>
      </c>
      <c r="B15" s="1">
        <v>295124706</v>
      </c>
      <c r="C15" s="1">
        <v>0</v>
      </c>
      <c r="D15" s="1">
        <v>0</v>
      </c>
      <c r="E15" s="1">
        <v>38188745</v>
      </c>
      <c r="F15" s="1">
        <v>0</v>
      </c>
    </row>
    <row r="16" spans="1:6" ht="15" x14ac:dyDescent="0.25">
      <c r="A16" t="s">
        <v>20</v>
      </c>
      <c r="B16" s="1">
        <v>52947073</v>
      </c>
      <c r="C16" s="1">
        <v>3250352</v>
      </c>
      <c r="D16" s="1">
        <v>0</v>
      </c>
      <c r="E16" s="1">
        <v>10194125</v>
      </c>
      <c r="F16" s="1">
        <v>0</v>
      </c>
    </row>
    <row r="17" spans="1:6" ht="15" x14ac:dyDescent="0.25">
      <c r="A17" t="s">
        <v>21</v>
      </c>
      <c r="B17" s="1">
        <v>15926841</v>
      </c>
      <c r="C17" s="1">
        <v>1121964</v>
      </c>
      <c r="D17" s="1">
        <v>0</v>
      </c>
      <c r="E17" s="1">
        <v>1723696</v>
      </c>
      <c r="F17" s="1">
        <v>0</v>
      </c>
    </row>
    <row r="18" spans="1:6" ht="15" x14ac:dyDescent="0.25">
      <c r="A18" t="s">
        <v>22</v>
      </c>
      <c r="B18" s="1">
        <v>70488590</v>
      </c>
      <c r="C18" s="1">
        <v>0</v>
      </c>
      <c r="D18" s="1">
        <v>113230751</v>
      </c>
      <c r="E18" s="1">
        <v>39337378</v>
      </c>
      <c r="F18" s="1">
        <v>189640</v>
      </c>
    </row>
    <row r="19" spans="1:6" ht="15" x14ac:dyDescent="0.25">
      <c r="A19" t="s">
        <v>23</v>
      </c>
      <c r="B19" s="1">
        <v>26401268</v>
      </c>
      <c r="C19" s="1">
        <v>0</v>
      </c>
      <c r="D19" s="1">
        <v>199752517</v>
      </c>
      <c r="E19" s="1">
        <v>1014167</v>
      </c>
      <c r="F19" s="1">
        <v>0</v>
      </c>
    </row>
    <row r="20" spans="1:6" ht="15" x14ac:dyDescent="0.25">
      <c r="A20" t="s">
        <v>24</v>
      </c>
      <c r="B20" s="1">
        <v>18537878</v>
      </c>
      <c r="C20" s="1">
        <v>0</v>
      </c>
      <c r="D20" s="1">
        <v>0</v>
      </c>
      <c r="E20" s="1">
        <v>157500</v>
      </c>
      <c r="F20" s="1">
        <v>0</v>
      </c>
    </row>
    <row r="21" spans="1:6" ht="15" x14ac:dyDescent="0.25">
      <c r="A21" t="s">
        <v>25</v>
      </c>
      <c r="B21" s="1">
        <v>80162097</v>
      </c>
      <c r="C21" s="1">
        <v>11617233</v>
      </c>
      <c r="D21" s="1">
        <v>0</v>
      </c>
      <c r="E21" s="1">
        <v>1373360</v>
      </c>
      <c r="F21" s="1">
        <v>0</v>
      </c>
    </row>
    <row r="22" spans="1:6" ht="15" x14ac:dyDescent="0.25">
      <c r="A22" t="s">
        <v>26</v>
      </c>
      <c r="B22" s="1">
        <v>89934777</v>
      </c>
      <c r="C22" s="1">
        <v>0</v>
      </c>
      <c r="D22" s="1">
        <v>0</v>
      </c>
      <c r="E22" s="1">
        <v>49576390</v>
      </c>
      <c r="F22" s="1">
        <v>0</v>
      </c>
    </row>
    <row r="23" spans="1:6" ht="15" x14ac:dyDescent="0.25">
      <c r="A23" t="s">
        <v>27</v>
      </c>
      <c r="B23" s="1">
        <v>80247031</v>
      </c>
      <c r="C23" s="1">
        <v>26997017</v>
      </c>
      <c r="D23" s="1">
        <v>1250</v>
      </c>
      <c r="E23" s="1">
        <v>1160245</v>
      </c>
      <c r="F23" s="1">
        <v>0</v>
      </c>
    </row>
    <row r="24" spans="1:6" ht="15" x14ac:dyDescent="0.25">
      <c r="A24" t="s">
        <v>28</v>
      </c>
      <c r="B24" s="1">
        <v>202475701</v>
      </c>
      <c r="C24" s="1">
        <v>0</v>
      </c>
      <c r="D24" s="1">
        <v>0</v>
      </c>
      <c r="E24" s="1">
        <v>7120791</v>
      </c>
      <c r="F24" s="1">
        <v>64991151</v>
      </c>
    </row>
    <row r="25" spans="1:6" x14ac:dyDescent="0.3">
      <c r="A25" t="s">
        <v>29</v>
      </c>
      <c r="B25" s="1">
        <v>0</v>
      </c>
      <c r="C25" s="1">
        <v>16762793</v>
      </c>
      <c r="D25" s="1">
        <v>19288224</v>
      </c>
      <c r="E25" s="1">
        <v>1248062</v>
      </c>
      <c r="F25" s="1">
        <v>0</v>
      </c>
    </row>
    <row r="26" spans="1:6" x14ac:dyDescent="0.3">
      <c r="A26" t="s">
        <v>30</v>
      </c>
      <c r="B26" s="1">
        <v>75083471</v>
      </c>
      <c r="C26" s="1">
        <v>13000</v>
      </c>
      <c r="D26" s="1">
        <v>54135641</v>
      </c>
      <c r="E26" s="1">
        <v>390413</v>
      </c>
      <c r="F26" s="1">
        <v>0</v>
      </c>
    </row>
    <row r="27" spans="1:6" x14ac:dyDescent="0.3">
      <c r="A27" t="s">
        <v>31</v>
      </c>
      <c r="B27" s="1">
        <v>1251288</v>
      </c>
      <c r="C27" s="1">
        <v>0</v>
      </c>
      <c r="D27" s="1">
        <v>929000</v>
      </c>
      <c r="E27" s="1">
        <v>0</v>
      </c>
      <c r="F27" s="1">
        <v>0</v>
      </c>
    </row>
    <row r="28" spans="1:6" x14ac:dyDescent="0.3">
      <c r="A28" t="s">
        <v>32</v>
      </c>
      <c r="B28" s="1">
        <v>16889748</v>
      </c>
      <c r="C28" s="1">
        <v>0</v>
      </c>
      <c r="D28" s="1">
        <v>0</v>
      </c>
      <c r="E28" s="1">
        <v>7551692</v>
      </c>
      <c r="F28" s="1">
        <v>0</v>
      </c>
    </row>
    <row r="29" spans="1:6" x14ac:dyDescent="0.3">
      <c r="A29" t="s">
        <v>33</v>
      </c>
      <c r="B29" s="1">
        <v>21464020</v>
      </c>
      <c r="C29" s="1">
        <v>0</v>
      </c>
      <c r="D29" s="1">
        <v>32020652</v>
      </c>
      <c r="E29" s="1">
        <v>619989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409651958</v>
      </c>
      <c r="C31" s="1">
        <v>543500</v>
      </c>
      <c r="D31" s="1">
        <v>6738081</v>
      </c>
      <c r="E31" s="1">
        <v>691199</v>
      </c>
      <c r="F31" s="1">
        <v>0</v>
      </c>
    </row>
    <row r="32" spans="1:6" x14ac:dyDescent="0.3">
      <c r="A32" t="s">
        <v>36</v>
      </c>
      <c r="B32" s="1">
        <v>29213301</v>
      </c>
      <c r="C32" s="1">
        <v>301495</v>
      </c>
      <c r="D32" s="1">
        <v>82324597</v>
      </c>
      <c r="E32" s="1">
        <v>48000</v>
      </c>
      <c r="F32" s="1">
        <v>0</v>
      </c>
    </row>
    <row r="33" spans="1:6" x14ac:dyDescent="0.3">
      <c r="A33" t="s">
        <v>37</v>
      </c>
      <c r="B33" s="1">
        <v>928432000</v>
      </c>
      <c r="C33" s="1">
        <v>0</v>
      </c>
      <c r="D33" s="1">
        <v>12703000</v>
      </c>
      <c r="E33" s="1">
        <v>31726000</v>
      </c>
      <c r="F33" s="1">
        <v>0</v>
      </c>
    </row>
    <row r="34" spans="1:6" x14ac:dyDescent="0.3">
      <c r="A34" t="s">
        <v>38</v>
      </c>
      <c r="B34" s="1">
        <v>291932502</v>
      </c>
      <c r="C34" s="1">
        <v>0</v>
      </c>
      <c r="D34" s="1">
        <v>0</v>
      </c>
      <c r="E34" s="1">
        <v>22147224</v>
      </c>
      <c r="F34" s="1">
        <v>0</v>
      </c>
    </row>
    <row r="35" spans="1:6" x14ac:dyDescent="0.3">
      <c r="A35" t="s">
        <v>39</v>
      </c>
      <c r="B35" s="1">
        <v>11063299</v>
      </c>
      <c r="C35" s="1">
        <v>0</v>
      </c>
      <c r="D35" s="1">
        <v>115166</v>
      </c>
      <c r="E35" s="1">
        <v>7521673</v>
      </c>
      <c r="F35" s="1">
        <v>0</v>
      </c>
    </row>
    <row r="36" spans="1:6" x14ac:dyDescent="0.3">
      <c r="A36" t="s">
        <v>40</v>
      </c>
      <c r="B36" s="1">
        <v>94431659</v>
      </c>
      <c r="C36" s="1">
        <v>0</v>
      </c>
      <c r="D36" s="1">
        <v>10997963</v>
      </c>
      <c r="E36" s="1">
        <v>27051422</v>
      </c>
      <c r="F36" s="1">
        <v>0</v>
      </c>
    </row>
    <row r="37" spans="1:6" x14ac:dyDescent="0.3">
      <c r="A37" t="s">
        <v>41</v>
      </c>
      <c r="B37" s="1">
        <v>15112176</v>
      </c>
      <c r="C37" s="1">
        <v>0</v>
      </c>
      <c r="D37" s="1">
        <v>10721225</v>
      </c>
      <c r="E37" s="1">
        <v>76386954</v>
      </c>
      <c r="F37" s="1">
        <v>0</v>
      </c>
    </row>
    <row r="38" spans="1:6" x14ac:dyDescent="0.3">
      <c r="A38" t="s">
        <v>42</v>
      </c>
      <c r="B38" s="1">
        <v>71627614</v>
      </c>
      <c r="C38" s="1">
        <v>0</v>
      </c>
      <c r="D38" s="1">
        <v>0</v>
      </c>
      <c r="E38" s="1">
        <v>489572</v>
      </c>
      <c r="F38" s="1">
        <v>0</v>
      </c>
    </row>
    <row r="39" spans="1:6" x14ac:dyDescent="0.3">
      <c r="A39" t="s">
        <v>43</v>
      </c>
      <c r="B39" s="1">
        <v>396620196</v>
      </c>
      <c r="C39" s="1">
        <v>5022158</v>
      </c>
      <c r="D39" s="1">
        <v>1813000</v>
      </c>
      <c r="E39" s="1">
        <v>49012626</v>
      </c>
      <c r="F39" s="1">
        <v>0</v>
      </c>
    </row>
    <row r="40" spans="1:6" x14ac:dyDescent="0.3">
      <c r="A40" t="s">
        <v>44</v>
      </c>
      <c r="B40" s="1">
        <v>5537913</v>
      </c>
      <c r="C40" s="1">
        <v>0</v>
      </c>
      <c r="D40" s="1">
        <v>0</v>
      </c>
      <c r="E40" s="1">
        <v>1089977</v>
      </c>
      <c r="F40" s="1">
        <v>0</v>
      </c>
    </row>
    <row r="41" spans="1:6" x14ac:dyDescent="0.3">
      <c r="A41" t="s">
        <v>45</v>
      </c>
      <c r="B41" s="1">
        <v>9418904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29103230</v>
      </c>
      <c r="C42" s="1">
        <v>0</v>
      </c>
      <c r="D42" s="1">
        <v>274141777</v>
      </c>
      <c r="E42" s="1">
        <v>2602024</v>
      </c>
      <c r="F42" s="1">
        <v>53339816</v>
      </c>
    </row>
    <row r="43" spans="1:6" x14ac:dyDescent="0.3">
      <c r="A43" t="s">
        <v>58</v>
      </c>
      <c r="B43" s="1">
        <v>0</v>
      </c>
      <c r="C43" s="1">
        <v>38285069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225382</v>
      </c>
      <c r="C44" s="1">
        <v>0</v>
      </c>
      <c r="D44" s="1">
        <v>5319800</v>
      </c>
      <c r="E44" s="1">
        <v>17250</v>
      </c>
      <c r="F44" s="1">
        <v>0</v>
      </c>
    </row>
    <row r="45" spans="1:6" x14ac:dyDescent="0.3">
      <c r="A45" t="s">
        <v>47</v>
      </c>
      <c r="B45" s="1">
        <v>77844738</v>
      </c>
      <c r="C45" s="1">
        <v>26023836</v>
      </c>
      <c r="D45" s="1">
        <v>251352878</v>
      </c>
      <c r="E45" s="1">
        <v>76904552</v>
      </c>
      <c r="F45" s="1">
        <v>0</v>
      </c>
    </row>
    <row r="46" spans="1:6" x14ac:dyDescent="0.3">
      <c r="A46" t="s">
        <v>48</v>
      </c>
      <c r="B46" s="1">
        <v>422226544</v>
      </c>
      <c r="C46" s="1">
        <v>365078376</v>
      </c>
      <c r="D46" s="1">
        <v>0</v>
      </c>
      <c r="E46" s="1">
        <v>121663607</v>
      </c>
      <c r="F46" s="1">
        <v>142444222</v>
      </c>
    </row>
    <row r="47" spans="1:6" x14ac:dyDescent="0.3">
      <c r="A47" t="s">
        <v>49</v>
      </c>
      <c r="B47" s="1">
        <v>2439397</v>
      </c>
      <c r="C47" s="1">
        <v>0</v>
      </c>
      <c r="D47" s="1">
        <v>11646950</v>
      </c>
      <c r="E47" s="1">
        <v>2277868</v>
      </c>
      <c r="F47" s="1">
        <v>0</v>
      </c>
    </row>
    <row r="48" spans="1:6" x14ac:dyDescent="0.3">
      <c r="A48" t="s">
        <v>50</v>
      </c>
      <c r="B48" s="1">
        <v>17205246</v>
      </c>
      <c r="C48" s="1">
        <v>0</v>
      </c>
      <c r="D48" s="1">
        <v>69800</v>
      </c>
      <c r="E48" s="1">
        <v>777313</v>
      </c>
      <c r="F48" s="1">
        <v>0</v>
      </c>
    </row>
    <row r="49" spans="1:6" x14ac:dyDescent="0.3">
      <c r="A49" t="s">
        <v>51</v>
      </c>
      <c r="B49" s="1">
        <v>281375673</v>
      </c>
      <c r="C49" s="1">
        <v>82301106</v>
      </c>
      <c r="D49" s="1">
        <v>0</v>
      </c>
      <c r="E49" s="1">
        <v>81646502</v>
      </c>
      <c r="F49" s="1">
        <v>80952669</v>
      </c>
    </row>
    <row r="50" spans="1:6" x14ac:dyDescent="0.3">
      <c r="A50" t="s">
        <v>52</v>
      </c>
      <c r="B50" s="1">
        <v>307472938</v>
      </c>
      <c r="C50" s="1">
        <v>10067256</v>
      </c>
      <c r="D50" s="1">
        <v>0</v>
      </c>
      <c r="E50" s="1">
        <v>34326787</v>
      </c>
      <c r="F50" s="1">
        <v>0</v>
      </c>
    </row>
    <row r="51" spans="1:6" x14ac:dyDescent="0.3">
      <c r="A51" t="s">
        <v>53</v>
      </c>
      <c r="B51" s="1">
        <v>1070017</v>
      </c>
      <c r="C51" s="1">
        <v>0</v>
      </c>
      <c r="D51" s="1">
        <v>0</v>
      </c>
      <c r="E51" s="1">
        <v>29943732</v>
      </c>
      <c r="F51" s="1">
        <v>0</v>
      </c>
    </row>
    <row r="52" spans="1:6" x14ac:dyDescent="0.3">
      <c r="A52" t="s">
        <v>54</v>
      </c>
      <c r="B52" s="1">
        <v>0</v>
      </c>
      <c r="C52" s="1">
        <v>40224387</v>
      </c>
      <c r="D52" s="1">
        <v>47080792</v>
      </c>
      <c r="E52" s="1">
        <v>59149119</v>
      </c>
      <c r="F52" s="1">
        <v>0</v>
      </c>
    </row>
    <row r="53" spans="1:6" x14ac:dyDescent="0.3">
      <c r="A53" t="s">
        <v>55</v>
      </c>
      <c r="B53" s="1">
        <v>122891123</v>
      </c>
      <c r="C53" s="1">
        <v>0</v>
      </c>
      <c r="D53" s="1">
        <v>3663631</v>
      </c>
      <c r="E53" s="1">
        <v>2306434</v>
      </c>
      <c r="F53" s="1">
        <v>0</v>
      </c>
    </row>
    <row r="54" spans="1:6" x14ac:dyDescent="0.3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5391341217</v>
      </c>
      <c r="C56" s="1">
        <f>+SUM(C2:C54)</f>
        <v>2595778108</v>
      </c>
      <c r="D56" s="1">
        <f>+SUM(D2:D54)</f>
        <v>2037551506</v>
      </c>
      <c r="E56" s="1">
        <f>+SUM(E2:E54)</f>
        <v>1317795630</v>
      </c>
      <c r="F56" s="1">
        <f>+SUM(F2:F54)</f>
        <v>347547807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9"/>
  <sheetViews>
    <sheetView tabSelected="1" workbookViewId="0"/>
  </sheetViews>
  <sheetFormatPr defaultRowHeight="14.4" x14ac:dyDescent="0.3"/>
  <cols>
    <col min="2" max="6" width="14.6640625" customWidth="1"/>
    <col min="7" max="7" width="5" customWidth="1"/>
    <col min="8" max="8" width="14.6640625" customWidth="1"/>
  </cols>
  <sheetData>
    <row r="2" spans="1:14" x14ac:dyDescent="0.3">
      <c r="B2" t="s">
        <v>81</v>
      </c>
    </row>
    <row r="4" spans="1:14" x14ac:dyDescent="0.3">
      <c r="J4" s="1" t="s">
        <v>70</v>
      </c>
    </row>
    <row r="5" spans="1:14" x14ac:dyDescent="0.3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H5" s="1" t="s">
        <v>69</v>
      </c>
      <c r="J5" s="1" t="s">
        <v>71</v>
      </c>
      <c r="K5" t="s">
        <v>72</v>
      </c>
      <c r="L5" s="1" t="s">
        <v>73</v>
      </c>
      <c r="M5" t="s">
        <v>74</v>
      </c>
      <c r="N5" s="1" t="s">
        <v>75</v>
      </c>
    </row>
    <row r="7" spans="1:14" ht="15" x14ac:dyDescent="0.25">
      <c r="A7">
        <v>2004</v>
      </c>
      <c r="B7" s="3">
        <f>+'2004'!B56</f>
        <v>3232945734</v>
      </c>
      <c r="C7" s="3">
        <f>+'2004'!C56</f>
        <v>973272192</v>
      </c>
      <c r="D7" s="3">
        <f>+'2004'!D56</f>
        <v>1078158537</v>
      </c>
      <c r="E7" s="3">
        <f>+'2004'!E56</f>
        <v>872838871</v>
      </c>
      <c r="F7" s="3">
        <f>+'2004'!F56</f>
        <v>103887733</v>
      </c>
      <c r="G7" s="3"/>
      <c r="H7" s="4">
        <f>+SUM(B7:F7)</f>
        <v>6261103067</v>
      </c>
      <c r="J7" s="7">
        <f>+B7/H7</f>
        <v>0.51635401931644964</v>
      </c>
      <c r="K7" s="7">
        <f>+C7/H7</f>
        <v>0.15544739985670644</v>
      </c>
      <c r="L7" s="7">
        <f>+D7/H7</f>
        <v>0.17219945518587323</v>
      </c>
      <c r="M7" s="7">
        <f>+E7/H7</f>
        <v>0.13940656489116376</v>
      </c>
      <c r="N7" s="7">
        <f>+F7/H7</f>
        <v>1.6592560749806931E-2</v>
      </c>
    </row>
    <row r="8" spans="1:14" ht="15" x14ac:dyDescent="0.25">
      <c r="A8">
        <v>2005</v>
      </c>
      <c r="B8" s="3">
        <f>+'2005'!B$56</f>
        <v>3513809494</v>
      </c>
      <c r="C8" s="3">
        <f>+'2005'!C$56</f>
        <v>1060049294</v>
      </c>
      <c r="D8" s="3">
        <f>+'2005'!D$56</f>
        <v>1168346638</v>
      </c>
      <c r="E8" s="3">
        <f>+'2005'!E$56</f>
        <v>1048721194</v>
      </c>
      <c r="F8" s="3">
        <f>+'2005'!F$56</f>
        <v>354327865</v>
      </c>
      <c r="H8" s="4">
        <f t="shared" ref="H8:H19" si="0">+SUM(B8:F8)</f>
        <v>7145254485</v>
      </c>
      <c r="J8" s="7">
        <f>+B8/H8</f>
        <v>0.49176827800556638</v>
      </c>
      <c r="K8" s="7">
        <f>+C8/H8</f>
        <v>0.14835710837526594</v>
      </c>
      <c r="L8" s="7">
        <f>+D8/H8</f>
        <v>0.16351364957717107</v>
      </c>
      <c r="M8" s="7">
        <f>+E8/H8</f>
        <v>0.14677170648037458</v>
      </c>
      <c r="N8" s="7">
        <f>+F8/H8</f>
        <v>4.9589257561622031E-2</v>
      </c>
    </row>
    <row r="9" spans="1:14" ht="15" x14ac:dyDescent="0.25">
      <c r="A9">
        <v>2006</v>
      </c>
      <c r="B9" s="3">
        <f>+'2006'!B$56</f>
        <v>3728041028</v>
      </c>
      <c r="C9" s="3">
        <f>+'2006'!C$56</f>
        <v>1121178672</v>
      </c>
      <c r="D9" s="3">
        <f>+'2006'!D$56</f>
        <v>1488250317</v>
      </c>
      <c r="E9" s="3">
        <f>+'2006'!E$56</f>
        <v>866694736</v>
      </c>
      <c r="F9" s="3">
        <f>+'2006'!F$56</f>
        <v>362070599</v>
      </c>
      <c r="H9" s="4">
        <f t="shared" si="0"/>
        <v>7566235352</v>
      </c>
      <c r="J9" s="7">
        <f t="shared" ref="J9:J15" si="1">+B9/H9</f>
        <v>0.49272073290907592</v>
      </c>
      <c r="K9" s="7">
        <f t="shared" ref="K9:K15" si="2">+C9/H9</f>
        <v>0.14818183942740246</v>
      </c>
      <c r="L9" s="7">
        <f t="shared" ref="L9:L15" si="3">+D9/H9</f>
        <v>0.19669627598969777</v>
      </c>
      <c r="M9" s="7">
        <f t="shared" ref="M9:M15" si="4">+E9/H9</f>
        <v>0.1145476839774624</v>
      </c>
      <c r="N9" s="7">
        <f t="shared" ref="N9:N15" si="5">+F9/H9</f>
        <v>4.7853467696361451E-2</v>
      </c>
    </row>
    <row r="10" spans="1:14" ht="15" x14ac:dyDescent="0.25">
      <c r="A10">
        <v>2007</v>
      </c>
      <c r="B10" s="3">
        <f>+'2007'!B$56</f>
        <v>4074902786</v>
      </c>
      <c r="C10" s="3">
        <f>+'2007'!C$56</f>
        <v>1144393524</v>
      </c>
      <c r="D10" s="3">
        <f>+'2007'!D$56</f>
        <v>1619178330</v>
      </c>
      <c r="E10" s="3">
        <f>+'2007'!E$56</f>
        <v>957098742</v>
      </c>
      <c r="F10" s="3">
        <f>+'2007'!F$56</f>
        <v>490780207</v>
      </c>
      <c r="H10" s="4">
        <f t="shared" si="0"/>
        <v>8286353589</v>
      </c>
      <c r="J10" s="7">
        <f t="shared" si="1"/>
        <v>0.49176066918135952</v>
      </c>
      <c r="K10" s="7">
        <f t="shared" si="2"/>
        <v>0.13810580392311086</v>
      </c>
      <c r="L10" s="7">
        <f t="shared" si="3"/>
        <v>0.19540299754399004</v>
      </c>
      <c r="M10" s="7">
        <f t="shared" si="4"/>
        <v>0.11550300523870151</v>
      </c>
      <c r="N10" s="7">
        <f t="shared" si="5"/>
        <v>5.9227524112838097E-2</v>
      </c>
    </row>
    <row r="11" spans="1:14" ht="15" x14ac:dyDescent="0.25">
      <c r="A11">
        <v>2008</v>
      </c>
      <c r="B11" s="3">
        <f>+'2008'!B$56</f>
        <v>4312964121</v>
      </c>
      <c r="C11" s="3">
        <f>+'2008'!C$56</f>
        <v>1267282467</v>
      </c>
      <c r="D11" s="3">
        <f>+'2008'!D$56</f>
        <v>1702621457</v>
      </c>
      <c r="E11" s="3">
        <f>+'2008'!E$56</f>
        <v>1040311127</v>
      </c>
      <c r="F11" s="3">
        <f>+'2008'!F$56</f>
        <v>526455790</v>
      </c>
      <c r="H11" s="4">
        <f t="shared" si="0"/>
        <v>8849634962</v>
      </c>
      <c r="J11" s="7">
        <f t="shared" si="1"/>
        <v>0.48736068092296531</v>
      </c>
      <c r="K11" s="7">
        <f t="shared" si="2"/>
        <v>0.14320166565532513</v>
      </c>
      <c r="L11" s="7">
        <f t="shared" si="3"/>
        <v>0.19239454105293524</v>
      </c>
      <c r="M11" s="7">
        <f t="shared" si="4"/>
        <v>0.11755412866938093</v>
      </c>
      <c r="N11" s="7">
        <f t="shared" si="5"/>
        <v>5.9488983699393407E-2</v>
      </c>
    </row>
    <row r="12" spans="1:14" ht="15" x14ac:dyDescent="0.25">
      <c r="A12">
        <v>2009</v>
      </c>
      <c r="B12" s="3">
        <f>+'2009'!B$56</f>
        <v>4572412394</v>
      </c>
      <c r="C12" s="3">
        <f>+'2009'!C$56</f>
        <v>1370627243</v>
      </c>
      <c r="D12" s="3">
        <f>+'2009'!D$56</f>
        <v>1801467003</v>
      </c>
      <c r="E12" s="3">
        <f>+'2009'!E$56</f>
        <v>1174497743</v>
      </c>
      <c r="F12" s="3">
        <f>+'2009'!F$56</f>
        <v>557319692</v>
      </c>
      <c r="H12" s="4">
        <f t="shared" si="0"/>
        <v>9476324075</v>
      </c>
      <c r="J12" s="7">
        <f t="shared" si="1"/>
        <v>0.48250907818388428</v>
      </c>
      <c r="K12" s="7">
        <f t="shared" si="2"/>
        <v>0.14463701664825135</v>
      </c>
      <c r="L12" s="7">
        <f t="shared" si="3"/>
        <v>0.19010187797951603</v>
      </c>
      <c r="M12" s="7">
        <f t="shared" si="4"/>
        <v>0.12394022552463203</v>
      </c>
      <c r="N12" s="7">
        <f t="shared" si="5"/>
        <v>5.8811801663716315E-2</v>
      </c>
    </row>
    <row r="13" spans="1:14" ht="15" x14ac:dyDescent="0.25">
      <c r="A13">
        <v>2010</v>
      </c>
      <c r="B13" s="3">
        <f>+'2010'!B$56</f>
        <v>4652519475</v>
      </c>
      <c r="C13" s="3">
        <f>+'2010'!C$56</f>
        <v>1585301912</v>
      </c>
      <c r="D13" s="3">
        <f>+'2010'!D$56</f>
        <v>1778819493</v>
      </c>
      <c r="E13" s="3">
        <f>+'2010'!E$56</f>
        <v>1249389905</v>
      </c>
      <c r="F13" s="3">
        <f>+'2010'!F$56</f>
        <v>554442512</v>
      </c>
      <c r="H13" s="4">
        <f t="shared" si="0"/>
        <v>9820473297</v>
      </c>
      <c r="J13" s="7">
        <f t="shared" si="1"/>
        <v>0.47375715347866904</v>
      </c>
      <c r="K13" s="7">
        <f t="shared" si="2"/>
        <v>0.16142825952027023</v>
      </c>
      <c r="L13" s="7">
        <f t="shared" si="3"/>
        <v>0.18113378441173517</v>
      </c>
      <c r="M13" s="7">
        <f t="shared" si="4"/>
        <v>0.12722298276414731</v>
      </c>
      <c r="N13" s="7">
        <f t="shared" si="5"/>
        <v>5.6457819825178231E-2</v>
      </c>
    </row>
    <row r="14" spans="1:14" ht="15" x14ac:dyDescent="0.25">
      <c r="A14">
        <v>2011</v>
      </c>
      <c r="B14" s="3">
        <f>+'2011'!B$56</f>
        <v>4477087374</v>
      </c>
      <c r="C14" s="3">
        <f>+'2011'!C$56</f>
        <v>1856628156</v>
      </c>
      <c r="D14" s="3">
        <f>+'2011'!D$56</f>
        <v>2057834565</v>
      </c>
      <c r="E14" s="3">
        <f>+'2011'!E$56</f>
        <v>1187797486</v>
      </c>
      <c r="F14" s="3">
        <f>+'2011'!F$56</f>
        <v>516360521</v>
      </c>
      <c r="H14" s="4">
        <f t="shared" si="0"/>
        <v>10095708102</v>
      </c>
      <c r="J14" s="7">
        <f t="shared" si="1"/>
        <v>0.44346442357154436</v>
      </c>
      <c r="K14" s="7">
        <f t="shared" si="2"/>
        <v>0.18390271759463753</v>
      </c>
      <c r="L14" s="7">
        <f t="shared" si="3"/>
        <v>0.20383261324605204</v>
      </c>
      <c r="M14" s="7">
        <f t="shared" si="4"/>
        <v>0.1176537072981233</v>
      </c>
      <c r="N14" s="7">
        <f t="shared" si="5"/>
        <v>5.1146538289642794E-2</v>
      </c>
    </row>
    <row r="15" spans="1:14" ht="15" x14ac:dyDescent="0.25">
      <c r="A15">
        <v>2012</v>
      </c>
      <c r="B15" s="3">
        <f>+'2012'!B$56</f>
        <v>4746862879</v>
      </c>
      <c r="C15" s="3">
        <f>+'2012'!C$56</f>
        <v>2014223031</v>
      </c>
      <c r="D15" s="3">
        <f>+'2012'!D$56</f>
        <v>1923883473</v>
      </c>
      <c r="E15" s="3">
        <f>+'2012'!E$56</f>
        <v>969784078</v>
      </c>
      <c r="F15" s="3">
        <f>+'2012'!F$56</f>
        <v>437462460</v>
      </c>
      <c r="H15" s="4">
        <f t="shared" si="0"/>
        <v>10092215921</v>
      </c>
      <c r="J15" s="7">
        <f t="shared" si="1"/>
        <v>0.470348921996672</v>
      </c>
      <c r="K15" s="7">
        <f t="shared" si="2"/>
        <v>0.19958184077381672</v>
      </c>
      <c r="L15" s="7">
        <f t="shared" si="3"/>
        <v>0.19063043122142886</v>
      </c>
      <c r="M15" s="7">
        <f t="shared" si="4"/>
        <v>9.6092283953424146E-2</v>
      </c>
      <c r="N15" s="7">
        <f t="shared" si="5"/>
        <v>4.334652205465829E-2</v>
      </c>
    </row>
    <row r="16" spans="1:14" x14ac:dyDescent="0.3">
      <c r="A16">
        <v>2013</v>
      </c>
      <c r="B16" s="3">
        <f>+'2013'!B56</f>
        <v>4906106160</v>
      </c>
      <c r="C16" s="3">
        <f>+'2013'!C56</f>
        <v>2060514784</v>
      </c>
      <c r="D16" s="3">
        <f>+'2013'!D56</f>
        <v>1923894884</v>
      </c>
      <c r="E16" s="3">
        <f>+'2013'!E56</f>
        <v>985739073</v>
      </c>
      <c r="F16" s="3">
        <f>+'2013'!F56</f>
        <v>371417810</v>
      </c>
      <c r="H16" s="4">
        <f t="shared" si="0"/>
        <v>10247672711</v>
      </c>
      <c r="J16" s="7">
        <f t="shared" ref="J16:J19" si="6">+B16/H16</f>
        <v>0.4787532055677105</v>
      </c>
      <c r="K16" s="7">
        <f t="shared" ref="K16:K19" si="7">+C16/H16</f>
        <v>0.20107148638619318</v>
      </c>
      <c r="L16" s="7">
        <f t="shared" ref="L16:L19" si="8">+D16/H16</f>
        <v>0.18773968863533896</v>
      </c>
      <c r="M16" s="7">
        <f t="shared" ref="M16:M19" si="9">+E16/H16</f>
        <v>9.6191506188706963E-2</v>
      </c>
      <c r="N16" s="7">
        <f t="shared" ref="N16:N19" si="10">+F16/H16</f>
        <v>3.6244113222050386E-2</v>
      </c>
    </row>
    <row r="17" spans="1:14" x14ac:dyDescent="0.3">
      <c r="A17">
        <v>2014</v>
      </c>
      <c r="B17" s="3">
        <f>+'2014'!B56</f>
        <v>5048953436</v>
      </c>
      <c r="C17" s="3">
        <f>+'2014'!C56</f>
        <v>2292638690</v>
      </c>
      <c r="D17" s="3">
        <f>+'2014'!D56</f>
        <v>1969641436</v>
      </c>
      <c r="E17" s="3">
        <f>+'2014'!E56</f>
        <v>1000286260</v>
      </c>
      <c r="F17" s="3">
        <f>+'2014'!F56</f>
        <v>371939458</v>
      </c>
      <c r="H17" s="4">
        <f t="shared" si="0"/>
        <v>10683459280</v>
      </c>
      <c r="J17" s="7">
        <f t="shared" si="6"/>
        <v>0.47259537418295844</v>
      </c>
      <c r="K17" s="7">
        <f t="shared" si="7"/>
        <v>0.21459703546508954</v>
      </c>
      <c r="L17" s="7">
        <f t="shared" si="8"/>
        <v>0.1843636395645063</v>
      </c>
      <c r="M17" s="7">
        <f t="shared" si="9"/>
        <v>9.3629435352703475E-2</v>
      </c>
      <c r="N17" s="7">
        <f t="shared" si="10"/>
        <v>3.4814515434742219E-2</v>
      </c>
    </row>
    <row r="18" spans="1:14" x14ac:dyDescent="0.3">
      <c r="A18">
        <v>2015</v>
      </c>
      <c r="B18" s="3">
        <f>+'2015'!B56</f>
        <v>5305641102</v>
      </c>
      <c r="C18" s="3">
        <f>+'2015'!C56</f>
        <v>2420008769</v>
      </c>
      <c r="D18" s="3">
        <f>+'2015'!D56</f>
        <v>2007768691</v>
      </c>
      <c r="E18" s="3">
        <f>+'2015'!E56</f>
        <v>1084441792</v>
      </c>
      <c r="F18" s="3">
        <f>+'2015'!F56</f>
        <v>352187651</v>
      </c>
      <c r="H18" s="4">
        <f t="shared" si="0"/>
        <v>11170048005</v>
      </c>
      <c r="J18" s="7">
        <f t="shared" si="6"/>
        <v>0.47498820950680415</v>
      </c>
      <c r="K18" s="7">
        <f t="shared" si="7"/>
        <v>0.21665159969919037</v>
      </c>
      <c r="L18" s="7">
        <f t="shared" si="8"/>
        <v>0.17974575311594643</v>
      </c>
      <c r="M18" s="7">
        <f t="shared" si="9"/>
        <v>9.7084792430128866E-2</v>
      </c>
      <c r="N18" s="7">
        <f t="shared" si="10"/>
        <v>3.1529645247930158E-2</v>
      </c>
    </row>
    <row r="19" spans="1:14" x14ac:dyDescent="0.3">
      <c r="A19">
        <v>2016</v>
      </c>
      <c r="B19" s="3">
        <f>+'2016'!B56</f>
        <v>5331613917</v>
      </c>
      <c r="C19" s="3">
        <f>+'2016'!C56</f>
        <v>2490942847</v>
      </c>
      <c r="D19" s="3">
        <f>+'2016'!D56</f>
        <v>2040004151</v>
      </c>
      <c r="E19" s="3">
        <f>+'2016'!E56</f>
        <v>1164909038</v>
      </c>
      <c r="F19" s="3">
        <f>+'2016'!F56</f>
        <v>547343063</v>
      </c>
      <c r="H19" s="4">
        <f t="shared" si="0"/>
        <v>11574813016</v>
      </c>
      <c r="J19" s="7">
        <f t="shared" si="6"/>
        <v>0.46062203420738179</v>
      </c>
      <c r="K19" s="7">
        <f t="shared" si="7"/>
        <v>0.21520372238901314</v>
      </c>
      <c r="L19" s="7">
        <f t="shared" si="8"/>
        <v>0.17624510635118495</v>
      </c>
      <c r="M19" s="7">
        <f t="shared" si="9"/>
        <v>0.10064171545490476</v>
      </c>
      <c r="N19" s="7">
        <f t="shared" si="10"/>
        <v>4.7287421597515332E-2</v>
      </c>
    </row>
    <row r="20" spans="1:14" x14ac:dyDescent="0.3">
      <c r="A20">
        <v>2017</v>
      </c>
      <c r="B20" s="3">
        <f>+'2017'!B56</f>
        <v>5391341217</v>
      </c>
      <c r="C20" s="3">
        <f>+'2017'!C56</f>
        <v>2595778108</v>
      </c>
      <c r="D20" s="3">
        <f>+'2017'!D56</f>
        <v>2037551506</v>
      </c>
      <c r="E20" s="3">
        <f>+'2017'!E56</f>
        <v>1317795630</v>
      </c>
      <c r="F20" s="3">
        <f>+'2017'!F56</f>
        <v>347547807</v>
      </c>
      <c r="H20" s="4">
        <f t="shared" ref="H20" si="11">+SUM(B20:F20)</f>
        <v>11690014268</v>
      </c>
      <c r="J20" s="7">
        <f t="shared" ref="J20" si="12">+B20/H20</f>
        <v>0.461192013405676</v>
      </c>
      <c r="K20" s="7">
        <f t="shared" ref="K20" si="13">+C20/H20</f>
        <v>0.2220508930519981</v>
      </c>
      <c r="L20" s="7">
        <f t="shared" ref="L20" si="14">+D20/H20</f>
        <v>0.17429846185710404</v>
      </c>
      <c r="M20" s="7">
        <f t="shared" ref="M20" si="15">+E20/H20</f>
        <v>0.11272831664605458</v>
      </c>
      <c r="N20" s="7">
        <f t="shared" ref="N20" si="16">+F20/H20</f>
        <v>2.9730315039167239E-2</v>
      </c>
    </row>
    <row r="21" spans="1:14" x14ac:dyDescent="0.3">
      <c r="B21" s="3"/>
      <c r="C21" s="3"/>
      <c r="D21" s="3"/>
      <c r="E21" s="3"/>
      <c r="F21" s="3"/>
      <c r="H21" s="4"/>
    </row>
    <row r="23" spans="1:14" x14ac:dyDescent="0.3">
      <c r="A23" t="s">
        <v>76</v>
      </c>
    </row>
    <row r="24" spans="1:14" x14ac:dyDescent="0.3">
      <c r="A24" t="s">
        <v>77</v>
      </c>
    </row>
    <row r="26" spans="1:14" x14ac:dyDescent="0.3">
      <c r="A26" t="s">
        <v>63</v>
      </c>
    </row>
    <row r="27" spans="1:14" x14ac:dyDescent="0.3">
      <c r="A27" t="s">
        <v>62</v>
      </c>
    </row>
    <row r="28" spans="1:14" x14ac:dyDescent="0.3">
      <c r="A28" t="s">
        <v>79</v>
      </c>
    </row>
    <row r="29" spans="1:14" x14ac:dyDescent="0.3">
      <c r="A29" t="s">
        <v>80</v>
      </c>
    </row>
    <row r="31" spans="1:14" x14ac:dyDescent="0.3">
      <c r="A31" t="s">
        <v>78</v>
      </c>
    </row>
    <row r="32" spans="1:14" x14ac:dyDescent="0.3">
      <c r="B32" s="6"/>
      <c r="F32" s="3"/>
    </row>
    <row r="33" spans="1:6" x14ac:dyDescent="0.3">
      <c r="B33" s="6"/>
      <c r="F33" s="3"/>
    </row>
    <row r="34" spans="1:6" x14ac:dyDescent="0.3">
      <c r="B34" s="1"/>
      <c r="F34" s="3"/>
    </row>
    <row r="35" spans="1:6" x14ac:dyDescent="0.3">
      <c r="B35" s="6"/>
      <c r="F35" s="3"/>
    </row>
    <row r="48" spans="1:6" x14ac:dyDescent="0.3">
      <c r="A48" t="s">
        <v>64</v>
      </c>
    </row>
    <row r="49" spans="1:1" x14ac:dyDescent="0.3">
      <c r="A49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  <col min="10" max="10" width="16.33203125" bestFit="1" customWidth="1"/>
    <col min="12" max="12" width="10.5546875" bestFit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722500</v>
      </c>
      <c r="D2" s="1">
        <v>0</v>
      </c>
      <c r="E2" s="1">
        <v>2196463</v>
      </c>
      <c r="F2" s="1">
        <v>0</v>
      </c>
    </row>
    <row r="3" spans="1:6" ht="15" x14ac:dyDescent="0.25">
      <c r="A3" t="s">
        <v>7</v>
      </c>
      <c r="B3" s="1">
        <v>0</v>
      </c>
      <c r="C3" s="1">
        <v>0</v>
      </c>
      <c r="D3" s="1">
        <v>0</v>
      </c>
      <c r="E3" s="1">
        <v>2439037</v>
      </c>
      <c r="F3" s="1">
        <v>57400411</v>
      </c>
    </row>
    <row r="4" spans="1:6" ht="15" x14ac:dyDescent="0.25">
      <c r="A4" t="s">
        <v>8</v>
      </c>
      <c r="B4" s="1">
        <v>0</v>
      </c>
      <c r="C4" s="1">
        <v>107000</v>
      </c>
      <c r="D4" s="1">
        <v>0</v>
      </c>
      <c r="E4" s="1">
        <v>2847100</v>
      </c>
      <c r="F4" s="1">
        <v>0</v>
      </c>
    </row>
    <row r="5" spans="1:6" ht="15" x14ac:dyDescent="0.25">
      <c r="A5" t="s">
        <v>9</v>
      </c>
      <c r="B5" s="1">
        <v>3726160</v>
      </c>
      <c r="C5" s="1">
        <v>0</v>
      </c>
      <c r="D5" s="1">
        <v>18749</v>
      </c>
      <c r="E5" s="1">
        <v>15354570</v>
      </c>
      <c r="F5" s="1">
        <v>0</v>
      </c>
    </row>
    <row r="6" spans="1:6" ht="15" x14ac:dyDescent="0.25">
      <c r="A6" t="s">
        <v>10</v>
      </c>
      <c r="B6" s="1">
        <v>0</v>
      </c>
      <c r="C6" s="1">
        <v>723165000</v>
      </c>
      <c r="D6" s="1">
        <v>0</v>
      </c>
      <c r="E6" s="1">
        <v>34003000</v>
      </c>
      <c r="F6" s="1">
        <v>0</v>
      </c>
    </row>
    <row r="7" spans="1:6" ht="15" x14ac:dyDescent="0.25">
      <c r="A7" t="s">
        <v>11</v>
      </c>
      <c r="B7" s="1">
        <v>58963782</v>
      </c>
      <c r="C7" s="1">
        <v>0</v>
      </c>
      <c r="D7" s="1">
        <v>0</v>
      </c>
      <c r="E7" s="1">
        <v>7291905</v>
      </c>
      <c r="F7" s="1">
        <v>6127379</v>
      </c>
    </row>
    <row r="8" spans="1:6" ht="15" x14ac:dyDescent="0.25">
      <c r="A8" t="s">
        <v>12</v>
      </c>
      <c r="B8" s="1">
        <v>45034300</v>
      </c>
      <c r="C8" s="1">
        <v>5294500</v>
      </c>
      <c r="D8" s="1">
        <v>0</v>
      </c>
      <c r="E8" s="1">
        <v>15444000</v>
      </c>
      <c r="F8" s="1">
        <v>0</v>
      </c>
    </row>
    <row r="9" spans="1:6" ht="15" x14ac:dyDescent="0.25">
      <c r="A9" t="s">
        <v>13</v>
      </c>
      <c r="B9" s="1">
        <v>8312102</v>
      </c>
      <c r="C9" s="1">
        <v>610923</v>
      </c>
      <c r="D9" s="1">
        <v>473283</v>
      </c>
      <c r="E9" s="1">
        <v>2803628</v>
      </c>
      <c r="F9" s="1">
        <v>55104</v>
      </c>
    </row>
    <row r="10" spans="1:6" ht="15" x14ac:dyDescent="0.25">
      <c r="A10" t="s">
        <v>14</v>
      </c>
      <c r="B10" s="1">
        <v>94671307</v>
      </c>
      <c r="C10" s="1">
        <v>111000</v>
      </c>
      <c r="D10" s="1">
        <v>268944369</v>
      </c>
      <c r="E10" s="1">
        <v>76498578</v>
      </c>
      <c r="F10" s="1">
        <v>0</v>
      </c>
    </row>
    <row r="11" spans="1:6" ht="15" x14ac:dyDescent="0.25">
      <c r="A11" t="s">
        <v>15</v>
      </c>
      <c r="B11" s="1">
        <v>1516243</v>
      </c>
      <c r="C11" s="1">
        <v>0</v>
      </c>
      <c r="D11" s="1">
        <v>325537910</v>
      </c>
      <c r="E11" s="1">
        <v>141810643</v>
      </c>
      <c r="F11" s="1">
        <v>0</v>
      </c>
    </row>
    <row r="12" spans="1:6" ht="15" x14ac:dyDescent="0.25">
      <c r="A12" t="s">
        <v>16</v>
      </c>
      <c r="B12" s="1">
        <v>0</v>
      </c>
      <c r="C12" s="1">
        <v>0</v>
      </c>
      <c r="D12" s="1">
        <v>0</v>
      </c>
      <c r="E12" s="1">
        <v>417826</v>
      </c>
      <c r="F12" s="1">
        <v>0</v>
      </c>
    </row>
    <row r="13" spans="1:6" ht="15" x14ac:dyDescent="0.25">
      <c r="A13" t="s">
        <v>17</v>
      </c>
      <c r="B13" s="1">
        <v>871018</v>
      </c>
      <c r="C13" s="1">
        <v>0</v>
      </c>
      <c r="D13" s="1">
        <v>0</v>
      </c>
      <c r="E13" s="1">
        <v>5116814</v>
      </c>
      <c r="F13" s="1">
        <v>0</v>
      </c>
    </row>
    <row r="14" spans="1:6" ht="15" x14ac:dyDescent="0.25">
      <c r="A14" t="s">
        <v>18</v>
      </c>
      <c r="B14" s="1">
        <v>338191663</v>
      </c>
      <c r="C14" s="1">
        <v>0</v>
      </c>
      <c r="D14" s="1">
        <v>5372000</v>
      </c>
      <c r="E14" s="1">
        <v>28321762</v>
      </c>
      <c r="F14" s="1">
        <v>0</v>
      </c>
    </row>
    <row r="15" spans="1:6" ht="15" x14ac:dyDescent="0.25">
      <c r="A15" t="s">
        <v>19</v>
      </c>
      <c r="B15" s="1">
        <v>159450617</v>
      </c>
      <c r="C15" s="1">
        <v>0</v>
      </c>
      <c r="D15" s="1">
        <v>376500</v>
      </c>
      <c r="E15" s="1">
        <v>30884538</v>
      </c>
      <c r="F15" s="1">
        <v>0</v>
      </c>
    </row>
    <row r="16" spans="1:6" ht="15" x14ac:dyDescent="0.25">
      <c r="A16" t="s">
        <v>20</v>
      </c>
      <c r="B16" s="1">
        <v>50846903</v>
      </c>
      <c r="C16" s="1">
        <v>0</v>
      </c>
      <c r="D16" s="1">
        <v>405353</v>
      </c>
      <c r="E16" s="1">
        <v>4739785</v>
      </c>
      <c r="F16" s="1">
        <v>0</v>
      </c>
    </row>
    <row r="17" spans="1:6" ht="15" x14ac:dyDescent="0.25">
      <c r="A17" t="s">
        <v>21</v>
      </c>
      <c r="B17" s="1">
        <v>13037346</v>
      </c>
      <c r="C17" s="1">
        <v>1746713</v>
      </c>
      <c r="D17" s="1">
        <v>0</v>
      </c>
      <c r="E17" s="1">
        <v>2167328</v>
      </c>
      <c r="F17" s="1">
        <v>0</v>
      </c>
    </row>
    <row r="18" spans="1:6" ht="15" x14ac:dyDescent="0.25">
      <c r="A18" t="s">
        <v>22</v>
      </c>
      <c r="B18" s="1">
        <v>49755000</v>
      </c>
      <c r="C18" s="1">
        <v>0</v>
      </c>
      <c r="D18" s="1">
        <v>81261000</v>
      </c>
      <c r="E18" s="1">
        <v>31455625</v>
      </c>
      <c r="F18" s="1">
        <v>0</v>
      </c>
    </row>
    <row r="19" spans="1:6" ht="15" x14ac:dyDescent="0.25">
      <c r="A19" t="s">
        <v>23</v>
      </c>
      <c r="B19" s="1">
        <v>0</v>
      </c>
      <c r="C19" s="1">
        <v>1485341</v>
      </c>
      <c r="D19" s="1">
        <v>114784474</v>
      </c>
      <c r="E19" s="1">
        <v>67656</v>
      </c>
      <c r="F19" s="1">
        <v>0</v>
      </c>
    </row>
    <row r="20" spans="1:6" ht="15" x14ac:dyDescent="0.25">
      <c r="A20" t="s">
        <v>24</v>
      </c>
      <c r="B20" s="1">
        <v>12608676</v>
      </c>
      <c r="C20" s="1">
        <v>0</v>
      </c>
      <c r="D20" s="1">
        <v>0</v>
      </c>
      <c r="E20" s="1">
        <v>1462181</v>
      </c>
      <c r="F20" s="1">
        <v>0</v>
      </c>
    </row>
    <row r="21" spans="1:6" ht="15" x14ac:dyDescent="0.25">
      <c r="A21" t="s">
        <v>25</v>
      </c>
      <c r="B21" s="1">
        <v>44480306</v>
      </c>
      <c r="C21" s="1">
        <v>8255320</v>
      </c>
      <c r="D21" s="1">
        <v>3819750</v>
      </c>
      <c r="E21" s="1">
        <v>11410018</v>
      </c>
      <c r="F21" s="1">
        <v>0</v>
      </c>
    </row>
    <row r="22" spans="1:6" ht="15" x14ac:dyDescent="0.25">
      <c r="A22" t="s">
        <v>26</v>
      </c>
      <c r="B22" s="1">
        <v>77340679</v>
      </c>
      <c r="C22" s="1">
        <v>0</v>
      </c>
      <c r="D22" s="1">
        <v>0</v>
      </c>
      <c r="E22" s="1">
        <v>26955103</v>
      </c>
      <c r="F22" s="1">
        <v>0</v>
      </c>
    </row>
    <row r="23" spans="1:6" ht="15" x14ac:dyDescent="0.25">
      <c r="A23" t="s">
        <v>27</v>
      </c>
      <c r="B23" s="1">
        <v>70516234</v>
      </c>
      <c r="C23" s="1">
        <v>37425962</v>
      </c>
      <c r="D23" s="1">
        <v>105133966</v>
      </c>
      <c r="E23" s="1">
        <v>6630679</v>
      </c>
      <c r="F23" s="1">
        <v>25451498</v>
      </c>
    </row>
    <row r="24" spans="1:6" ht="15" x14ac:dyDescent="0.25">
      <c r="A24" t="s">
        <v>28</v>
      </c>
      <c r="B24" s="1">
        <v>138900418</v>
      </c>
      <c r="C24" s="1">
        <v>0</v>
      </c>
      <c r="D24" s="1">
        <v>0</v>
      </c>
      <c r="E24" s="1">
        <v>4745256</v>
      </c>
      <c r="F24" s="1">
        <v>133452746</v>
      </c>
    </row>
    <row r="25" spans="1:6" x14ac:dyDescent="0.3">
      <c r="A25" t="s">
        <v>29</v>
      </c>
      <c r="B25" s="1">
        <v>918135</v>
      </c>
      <c r="C25" s="1">
        <v>1163301</v>
      </c>
      <c r="D25" s="1">
        <v>19324025</v>
      </c>
      <c r="E25" s="1">
        <v>5040805</v>
      </c>
      <c r="F25" s="1">
        <v>0</v>
      </c>
    </row>
    <row r="26" spans="1:6" x14ac:dyDescent="0.3">
      <c r="A26" t="s">
        <v>30</v>
      </c>
      <c r="B26" s="1">
        <v>24325743</v>
      </c>
      <c r="C26" s="1">
        <v>0</v>
      </c>
      <c r="D26" s="1">
        <v>32377830</v>
      </c>
      <c r="E26" s="1">
        <v>445193</v>
      </c>
      <c r="F26" s="1">
        <v>0</v>
      </c>
    </row>
    <row r="27" spans="1:6" x14ac:dyDescent="0.3">
      <c r="A27" t="s">
        <v>31</v>
      </c>
      <c r="B27" s="1">
        <v>1322603</v>
      </c>
      <c r="C27" s="1">
        <v>0</v>
      </c>
      <c r="D27" s="1">
        <v>879786</v>
      </c>
      <c r="E27" s="1">
        <v>2498975</v>
      </c>
      <c r="F27" s="1">
        <v>0</v>
      </c>
    </row>
    <row r="28" spans="1:6" x14ac:dyDescent="0.3">
      <c r="A28" t="s">
        <v>32</v>
      </c>
      <c r="B28" s="1">
        <v>8336694</v>
      </c>
      <c r="C28" s="1">
        <v>0</v>
      </c>
      <c r="D28" s="1">
        <v>0</v>
      </c>
      <c r="E28" s="1">
        <v>1191808</v>
      </c>
      <c r="F28" s="1">
        <v>0</v>
      </c>
    </row>
    <row r="29" spans="1:6" x14ac:dyDescent="0.3">
      <c r="A29" t="s">
        <v>33</v>
      </c>
      <c r="B29" s="1">
        <v>9998356</v>
      </c>
      <c r="C29" s="1">
        <v>0</v>
      </c>
      <c r="D29" s="1">
        <v>0</v>
      </c>
      <c r="E29" s="1">
        <v>30651532</v>
      </c>
      <c r="F29" s="1">
        <v>0</v>
      </c>
    </row>
    <row r="30" spans="1:6" x14ac:dyDescent="0.3">
      <c r="A30" t="s">
        <v>34</v>
      </c>
      <c r="B30" s="1">
        <v>3096925</v>
      </c>
      <c r="C30" s="1">
        <v>546000</v>
      </c>
      <c r="D30" s="1">
        <v>0</v>
      </c>
      <c r="E30" s="1">
        <v>180475</v>
      </c>
      <c r="F30" s="1">
        <v>0</v>
      </c>
    </row>
    <row r="31" spans="1:6" x14ac:dyDescent="0.3">
      <c r="A31" t="s">
        <v>35</v>
      </c>
      <c r="B31" s="1">
        <v>217806277</v>
      </c>
      <c r="C31" s="1">
        <v>0</v>
      </c>
      <c r="D31" s="1">
        <v>29116330</v>
      </c>
      <c r="E31" s="1">
        <v>490805</v>
      </c>
      <c r="F31" s="1">
        <v>0</v>
      </c>
    </row>
    <row r="32" spans="1:6" x14ac:dyDescent="0.3">
      <c r="A32" t="s">
        <v>36</v>
      </c>
      <c r="B32" s="1">
        <v>12068190</v>
      </c>
      <c r="C32" s="1">
        <v>1570872</v>
      </c>
      <c r="D32" s="1">
        <v>28311605</v>
      </c>
      <c r="E32" s="1">
        <v>9706404</v>
      </c>
      <c r="F32" s="1">
        <v>6538409</v>
      </c>
    </row>
    <row r="33" spans="1:8" x14ac:dyDescent="0.3">
      <c r="A33" t="s">
        <v>37</v>
      </c>
      <c r="B33" s="1">
        <v>886017600</v>
      </c>
      <c r="C33" s="1">
        <v>0</v>
      </c>
      <c r="D33" s="1">
        <v>12585000</v>
      </c>
      <c r="E33" s="1">
        <v>7151511</v>
      </c>
      <c r="F33" s="1">
        <v>0</v>
      </c>
    </row>
    <row r="34" spans="1:8" x14ac:dyDescent="0.3">
      <c r="A34" t="s">
        <v>38</v>
      </c>
      <c r="B34" s="1">
        <v>100291083</v>
      </c>
      <c r="C34" s="1">
        <v>0</v>
      </c>
      <c r="D34" s="1">
        <v>0</v>
      </c>
      <c r="E34" s="1">
        <v>72288225</v>
      </c>
      <c r="F34" s="1">
        <v>0</v>
      </c>
    </row>
    <row r="35" spans="1:8" x14ac:dyDescent="0.3">
      <c r="A35" t="s">
        <v>39</v>
      </c>
      <c r="B35" s="1">
        <v>1407352</v>
      </c>
      <c r="C35" s="1">
        <v>0</v>
      </c>
      <c r="D35" s="1">
        <v>0</v>
      </c>
      <c r="E35" s="1">
        <v>739928</v>
      </c>
      <c r="F35" s="1">
        <v>0</v>
      </c>
    </row>
    <row r="36" spans="1:8" x14ac:dyDescent="0.3">
      <c r="A36" t="s">
        <v>40</v>
      </c>
      <c r="B36" s="1">
        <v>159549092</v>
      </c>
      <c r="C36" s="1">
        <v>0</v>
      </c>
      <c r="D36" s="1">
        <v>0</v>
      </c>
      <c r="E36" s="1">
        <v>80143777</v>
      </c>
      <c r="F36" s="1">
        <v>0</v>
      </c>
    </row>
    <row r="37" spans="1:8" x14ac:dyDescent="0.3">
      <c r="A37" t="s">
        <v>41</v>
      </c>
      <c r="B37" s="1">
        <v>18590451</v>
      </c>
      <c r="C37" s="1">
        <v>0</v>
      </c>
      <c r="D37" s="1">
        <v>0</v>
      </c>
      <c r="E37" s="1">
        <v>28925005</v>
      </c>
      <c r="F37" s="1">
        <v>0</v>
      </c>
    </row>
    <row r="38" spans="1:8" x14ac:dyDescent="0.3">
      <c r="A38" t="s">
        <v>42</v>
      </c>
      <c r="B38" s="1">
        <v>23096339</v>
      </c>
      <c r="C38" s="1">
        <v>25127568</v>
      </c>
      <c r="D38" s="1">
        <v>0</v>
      </c>
      <c r="E38" s="1">
        <v>169154</v>
      </c>
      <c r="F38" s="1">
        <v>0</v>
      </c>
    </row>
    <row r="39" spans="1:8" x14ac:dyDescent="0.3">
      <c r="A39" t="s">
        <v>43</v>
      </c>
      <c r="B39" s="1">
        <v>373585259</v>
      </c>
      <c r="C39" s="1">
        <v>0</v>
      </c>
      <c r="D39" s="1">
        <v>0</v>
      </c>
      <c r="E39" s="1">
        <v>13042468</v>
      </c>
      <c r="F39" s="1">
        <v>159611</v>
      </c>
    </row>
    <row r="40" spans="1:8" x14ac:dyDescent="0.3">
      <c r="A40" t="s">
        <v>44</v>
      </c>
      <c r="B40" s="1">
        <v>29419554</v>
      </c>
      <c r="C40" s="1">
        <v>1761371</v>
      </c>
      <c r="D40" s="1">
        <v>0</v>
      </c>
      <c r="E40" s="1">
        <v>0</v>
      </c>
      <c r="F40" s="1">
        <v>0</v>
      </c>
    </row>
    <row r="41" spans="1:8" x14ac:dyDescent="0.3">
      <c r="A41" t="s">
        <v>45</v>
      </c>
      <c r="B41" s="1">
        <v>13820974</v>
      </c>
      <c r="C41" s="1">
        <v>0</v>
      </c>
      <c r="D41" s="1">
        <v>0</v>
      </c>
      <c r="E41" s="1">
        <v>0</v>
      </c>
      <c r="F41" s="1">
        <v>0</v>
      </c>
    </row>
    <row r="42" spans="1:8" x14ac:dyDescent="0.3">
      <c r="A42" t="s">
        <v>57</v>
      </c>
      <c r="B42" s="1">
        <v>17569883</v>
      </c>
      <c r="C42" s="1">
        <v>0</v>
      </c>
      <c r="D42" s="1">
        <v>133198460</v>
      </c>
      <c r="E42" s="1">
        <v>24181313</v>
      </c>
      <c r="F42" s="1">
        <v>39517443</v>
      </c>
    </row>
    <row r="43" spans="1:8" x14ac:dyDescent="0.3">
      <c r="A43" t="s">
        <v>58</v>
      </c>
      <c r="B43" s="1">
        <v>0</v>
      </c>
      <c r="C43" s="1">
        <v>28277793</v>
      </c>
      <c r="D43" s="1">
        <v>0</v>
      </c>
      <c r="E43" s="1">
        <v>0</v>
      </c>
      <c r="F43" s="1">
        <v>0</v>
      </c>
    </row>
    <row r="44" spans="1:8" x14ac:dyDescent="0.3">
      <c r="A44" t="s">
        <v>46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</row>
    <row r="45" spans="1:8" x14ac:dyDescent="0.3">
      <c r="A45" t="s">
        <v>47</v>
      </c>
      <c r="B45" s="1">
        <v>35184619</v>
      </c>
      <c r="C45" s="1">
        <v>0</v>
      </c>
      <c r="D45" s="1">
        <v>1005949</v>
      </c>
      <c r="E45" s="1">
        <v>86897133</v>
      </c>
      <c r="F45" s="1">
        <v>6613273</v>
      </c>
    </row>
    <row r="46" spans="1:8" x14ac:dyDescent="0.3">
      <c r="A46" t="s">
        <v>48</v>
      </c>
      <c r="B46" s="1">
        <v>110786353</v>
      </c>
      <c r="C46" s="1">
        <v>167777082</v>
      </c>
      <c r="D46" s="1">
        <v>0</v>
      </c>
      <c r="E46" s="1">
        <v>81546390</v>
      </c>
      <c r="F46" s="1">
        <v>66742241</v>
      </c>
      <c r="H46" t="s">
        <v>68</v>
      </c>
    </row>
    <row r="47" spans="1:8" x14ac:dyDescent="0.3">
      <c r="A47" t="s">
        <v>49</v>
      </c>
      <c r="B47" s="1">
        <v>6704334</v>
      </c>
      <c r="C47" s="1">
        <v>0</v>
      </c>
      <c r="D47" s="1">
        <v>0</v>
      </c>
      <c r="E47" s="1">
        <v>0</v>
      </c>
      <c r="F47" s="1">
        <v>0</v>
      </c>
    </row>
    <row r="48" spans="1:8" x14ac:dyDescent="0.3">
      <c r="A48" t="s">
        <v>50</v>
      </c>
      <c r="B48" s="1">
        <v>15748832</v>
      </c>
      <c r="C48" s="1">
        <v>0</v>
      </c>
      <c r="D48" s="1">
        <v>93000</v>
      </c>
      <c r="E48" s="1">
        <v>298902</v>
      </c>
      <c r="F48" s="1">
        <v>0</v>
      </c>
    </row>
    <row r="49" spans="1:12" x14ac:dyDescent="0.3">
      <c r="A49" t="s">
        <v>51</v>
      </c>
      <c r="B49" s="1">
        <v>64453122</v>
      </c>
      <c r="C49" s="1">
        <v>34356136</v>
      </c>
      <c r="D49" s="1">
        <v>0</v>
      </c>
      <c r="E49" s="1">
        <v>45697563</v>
      </c>
      <c r="F49" s="1">
        <v>76277</v>
      </c>
      <c r="H49" s="5"/>
      <c r="J49" s="1"/>
      <c r="L49" s="3"/>
    </row>
    <row r="50" spans="1:12" x14ac:dyDescent="0.3">
      <c r="A50" t="s">
        <v>52</v>
      </c>
      <c r="B50" s="1">
        <v>129426856</v>
      </c>
      <c r="C50" s="1">
        <v>0</v>
      </c>
      <c r="D50" s="1">
        <v>2150725</v>
      </c>
      <c r="E50" s="1">
        <v>38577943</v>
      </c>
      <c r="F50" s="1">
        <v>0</v>
      </c>
      <c r="J50" s="1"/>
      <c r="L50" s="3"/>
    </row>
    <row r="51" spans="1:12" x14ac:dyDescent="0.3">
      <c r="A51" t="s">
        <v>53</v>
      </c>
      <c r="B51" s="1">
        <v>2777725</v>
      </c>
      <c r="C51" s="1">
        <v>0</v>
      </c>
      <c r="D51" s="1">
        <v>0</v>
      </c>
      <c r="E51" s="1">
        <v>28578924</v>
      </c>
      <c r="F51" s="1">
        <v>0</v>
      </c>
      <c r="J51" s="1"/>
      <c r="L51" s="3"/>
    </row>
    <row r="52" spans="1:12" x14ac:dyDescent="0.3">
      <c r="A52" t="s">
        <v>54</v>
      </c>
      <c r="B52" s="1">
        <v>0</v>
      </c>
      <c r="C52" s="1">
        <v>20544912</v>
      </c>
      <c r="D52" s="1">
        <v>0</v>
      </c>
      <c r="E52" s="1">
        <v>34606975</v>
      </c>
      <c r="F52" s="1">
        <v>12193473</v>
      </c>
    </row>
    <row r="53" spans="1:12" x14ac:dyDescent="0.3">
      <c r="A53" t="s">
        <v>55</v>
      </c>
      <c r="B53" s="1">
        <v>79117624</v>
      </c>
      <c r="C53" s="1">
        <v>0</v>
      </c>
      <c r="D53" s="1">
        <v>3176574</v>
      </c>
      <c r="E53" s="1">
        <v>606491</v>
      </c>
      <c r="F53" s="1">
        <v>0</v>
      </c>
    </row>
    <row r="54" spans="1:12" x14ac:dyDescent="0.3">
      <c r="A54" t="s">
        <v>56</v>
      </c>
      <c r="B54" s="1">
        <v>166765</v>
      </c>
      <c r="C54" s="1">
        <v>0</v>
      </c>
      <c r="D54" s="1">
        <v>0</v>
      </c>
      <c r="E54" s="1">
        <v>0</v>
      </c>
      <c r="F54" s="1">
        <v>0</v>
      </c>
    </row>
    <row r="56" spans="1:12" x14ac:dyDescent="0.3">
      <c r="B56" s="1">
        <f>+SUM(B2:B54)</f>
        <v>3513809494</v>
      </c>
      <c r="C56" s="1">
        <f>+SUM(C2:C54)</f>
        <v>1060049294</v>
      </c>
      <c r="D56" s="1">
        <f>+SUM(D2:D54)</f>
        <v>1168346638</v>
      </c>
      <c r="E56" s="1">
        <f>+SUM(E2:E54)</f>
        <v>1048721194</v>
      </c>
      <c r="F56" s="1">
        <f>+SUM(F2:F54)</f>
        <v>354327865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2077150</v>
      </c>
      <c r="D2" s="1">
        <v>0</v>
      </c>
      <c r="E2" s="1">
        <v>5807725</v>
      </c>
      <c r="F2" s="1">
        <v>0</v>
      </c>
    </row>
    <row r="3" spans="1:6" ht="15" x14ac:dyDescent="0.25">
      <c r="A3" t="s">
        <v>7</v>
      </c>
      <c r="B3" s="1">
        <v>19774593</v>
      </c>
      <c r="C3" s="1">
        <v>0</v>
      </c>
      <c r="D3" s="1">
        <v>0</v>
      </c>
      <c r="E3" s="1">
        <v>2422929</v>
      </c>
      <c r="F3" s="1">
        <v>45953611</v>
      </c>
    </row>
    <row r="4" spans="1:6" ht="15" x14ac:dyDescent="0.25">
      <c r="A4" t="s">
        <v>8</v>
      </c>
      <c r="B4" s="1">
        <v>0</v>
      </c>
      <c r="C4" s="1">
        <v>116333</v>
      </c>
      <c r="D4" s="1">
        <v>0</v>
      </c>
      <c r="E4" s="1">
        <v>2798372</v>
      </c>
      <c r="F4" s="1">
        <v>0</v>
      </c>
    </row>
    <row r="5" spans="1:6" ht="15" x14ac:dyDescent="0.25">
      <c r="A5" t="s">
        <v>9</v>
      </c>
      <c r="B5" s="1">
        <v>3615574</v>
      </c>
      <c r="C5" s="1">
        <v>0</v>
      </c>
      <c r="D5" s="1">
        <v>7495809</v>
      </c>
      <c r="E5" s="1">
        <v>19838147</v>
      </c>
      <c r="F5" s="1">
        <v>0</v>
      </c>
    </row>
    <row r="6" spans="1:6" ht="15" x14ac:dyDescent="0.25">
      <c r="A6" t="s">
        <v>10</v>
      </c>
      <c r="B6" s="1">
        <v>0</v>
      </c>
      <c r="C6" s="1">
        <v>757809000</v>
      </c>
      <c r="D6" s="1">
        <v>0</v>
      </c>
      <c r="E6" s="1">
        <v>34900</v>
      </c>
      <c r="F6" s="1">
        <v>0</v>
      </c>
    </row>
    <row r="7" spans="1:6" ht="15" x14ac:dyDescent="0.25">
      <c r="A7" t="s">
        <v>11</v>
      </c>
      <c r="B7" s="1">
        <v>65143708</v>
      </c>
      <c r="C7" s="1">
        <v>0</v>
      </c>
      <c r="D7" s="1">
        <v>1497710</v>
      </c>
      <c r="E7" s="1">
        <v>7299164</v>
      </c>
      <c r="F7" s="1">
        <v>0</v>
      </c>
    </row>
    <row r="8" spans="1:6" ht="15" x14ac:dyDescent="0.25">
      <c r="A8" t="s">
        <v>12</v>
      </c>
      <c r="B8" s="1">
        <v>32166168</v>
      </c>
      <c r="C8" s="1">
        <v>6857280</v>
      </c>
      <c r="D8" s="1">
        <v>0</v>
      </c>
      <c r="E8" s="1">
        <v>342500</v>
      </c>
      <c r="F8" s="1">
        <v>0</v>
      </c>
    </row>
    <row r="9" spans="1:6" ht="15" x14ac:dyDescent="0.25">
      <c r="A9" t="s">
        <v>13</v>
      </c>
      <c r="B9" s="1">
        <v>8457983</v>
      </c>
      <c r="C9" s="1">
        <v>1282976</v>
      </c>
      <c r="D9" s="1">
        <v>305445</v>
      </c>
      <c r="E9" s="1">
        <v>547130</v>
      </c>
      <c r="F9" s="1">
        <v>99277</v>
      </c>
    </row>
    <row r="10" spans="1:6" ht="15" x14ac:dyDescent="0.25">
      <c r="A10" t="s">
        <v>14</v>
      </c>
      <c r="B10" s="1">
        <v>102515093</v>
      </c>
      <c r="C10" s="1">
        <v>112000</v>
      </c>
      <c r="D10" s="1">
        <v>306335218</v>
      </c>
      <c r="E10" s="1">
        <v>94100532</v>
      </c>
      <c r="F10" s="1">
        <v>0</v>
      </c>
    </row>
    <row r="11" spans="1:6" ht="15" x14ac:dyDescent="0.25">
      <c r="A11" t="s">
        <v>15</v>
      </c>
      <c r="B11" s="1">
        <v>1400694</v>
      </c>
      <c r="C11" s="1">
        <v>0</v>
      </c>
      <c r="D11" s="1">
        <v>334864971</v>
      </c>
      <c r="E11" s="1">
        <v>137726252</v>
      </c>
      <c r="F11" s="1">
        <v>0</v>
      </c>
    </row>
    <row r="12" spans="1:6" ht="15" x14ac:dyDescent="0.25">
      <c r="A12" t="s">
        <v>16</v>
      </c>
      <c r="B12" s="1">
        <v>0</v>
      </c>
      <c r="C12" s="1">
        <v>0</v>
      </c>
      <c r="D12" s="1">
        <v>0</v>
      </c>
      <c r="E12" s="1">
        <v>409956</v>
      </c>
      <c r="F12" s="1">
        <v>0</v>
      </c>
    </row>
    <row r="13" spans="1:6" ht="15" x14ac:dyDescent="0.25">
      <c r="A13" t="s">
        <v>17</v>
      </c>
      <c r="B13" s="1">
        <v>862082</v>
      </c>
      <c r="C13" s="1">
        <v>0</v>
      </c>
      <c r="D13" s="1">
        <v>4460416</v>
      </c>
      <c r="E13" s="1">
        <v>625655</v>
      </c>
      <c r="F13" s="1">
        <v>0</v>
      </c>
    </row>
    <row r="14" spans="1:6" ht="15" x14ac:dyDescent="0.25">
      <c r="A14" t="s">
        <v>18</v>
      </c>
      <c r="B14" s="1">
        <v>355366841</v>
      </c>
      <c r="C14" s="1">
        <v>0</v>
      </c>
      <c r="D14" s="1">
        <v>0</v>
      </c>
      <c r="E14" s="1">
        <v>29236677</v>
      </c>
      <c r="F14" s="1">
        <v>0</v>
      </c>
    </row>
    <row r="15" spans="1:6" ht="15" x14ac:dyDescent="0.25">
      <c r="A15" t="s">
        <v>19</v>
      </c>
      <c r="B15" s="1">
        <v>171500402</v>
      </c>
      <c r="C15" s="1">
        <v>0</v>
      </c>
      <c r="D15" s="1">
        <v>344500</v>
      </c>
      <c r="E15" s="1">
        <v>28002087</v>
      </c>
      <c r="F15" s="1">
        <v>0</v>
      </c>
    </row>
    <row r="16" spans="1:6" ht="15" x14ac:dyDescent="0.25">
      <c r="A16" t="s">
        <v>20</v>
      </c>
      <c r="B16" s="1">
        <v>53446465</v>
      </c>
      <c r="C16" s="1">
        <v>0</v>
      </c>
      <c r="D16" s="1">
        <v>368156</v>
      </c>
      <c r="E16" s="1">
        <v>4862322</v>
      </c>
      <c r="F16" s="1">
        <v>0</v>
      </c>
    </row>
    <row r="17" spans="1:6" ht="15" x14ac:dyDescent="0.25">
      <c r="A17" t="s">
        <v>21</v>
      </c>
      <c r="B17" s="1">
        <v>13785321</v>
      </c>
      <c r="C17" s="1">
        <v>1262003</v>
      </c>
      <c r="D17" s="1">
        <v>0</v>
      </c>
      <c r="E17" s="1">
        <v>3166563</v>
      </c>
      <c r="F17" s="1">
        <v>120801</v>
      </c>
    </row>
    <row r="18" spans="1:6" ht="15" x14ac:dyDescent="0.25">
      <c r="A18" t="s">
        <v>22</v>
      </c>
      <c r="B18" s="1">
        <v>55476431</v>
      </c>
      <c r="C18" s="1">
        <v>0</v>
      </c>
      <c r="D18" s="1">
        <v>86426667</v>
      </c>
      <c r="E18" s="1">
        <v>34323144</v>
      </c>
      <c r="F18" s="1">
        <v>0</v>
      </c>
    </row>
    <row r="19" spans="1:6" ht="15" x14ac:dyDescent="0.25">
      <c r="A19" t="s">
        <v>23</v>
      </c>
      <c r="B19" s="1">
        <v>0</v>
      </c>
      <c r="C19" s="1">
        <v>1452784</v>
      </c>
      <c r="D19" s="1">
        <v>114909691</v>
      </c>
      <c r="E19" s="1">
        <v>117247</v>
      </c>
      <c r="F19" s="1">
        <v>0</v>
      </c>
    </row>
    <row r="20" spans="1:6" ht="15" x14ac:dyDescent="0.25">
      <c r="A20" t="s">
        <v>24</v>
      </c>
      <c r="B20" s="1">
        <v>13386666</v>
      </c>
      <c r="C20" s="1">
        <v>0</v>
      </c>
      <c r="D20" s="1">
        <v>0</v>
      </c>
      <c r="E20" s="1">
        <v>1511758</v>
      </c>
      <c r="F20" s="1">
        <v>0</v>
      </c>
    </row>
    <row r="21" spans="1:6" ht="15" x14ac:dyDescent="0.25">
      <c r="A21" t="s">
        <v>25</v>
      </c>
      <c r="B21" s="1">
        <v>56404890</v>
      </c>
      <c r="C21" s="1">
        <v>15710291</v>
      </c>
      <c r="D21" s="1">
        <v>3881250</v>
      </c>
      <c r="E21" s="1">
        <v>8413114</v>
      </c>
      <c r="F21" s="1">
        <v>0</v>
      </c>
    </row>
    <row r="22" spans="1:6" ht="15" x14ac:dyDescent="0.25">
      <c r="A22" t="s">
        <v>26</v>
      </c>
      <c r="B22" s="1">
        <v>96206636</v>
      </c>
      <c r="C22" s="1">
        <v>0</v>
      </c>
      <c r="D22" s="1">
        <v>3035295</v>
      </c>
      <c r="E22" s="1">
        <v>10411830</v>
      </c>
      <c r="F22" s="1">
        <v>0</v>
      </c>
    </row>
    <row r="23" spans="1:6" ht="15" x14ac:dyDescent="0.25">
      <c r="A23" t="s">
        <v>27</v>
      </c>
      <c r="B23" s="1">
        <v>70843577</v>
      </c>
      <c r="C23" s="1">
        <v>34573693</v>
      </c>
      <c r="D23" s="1">
        <v>110606613</v>
      </c>
      <c r="E23" s="1">
        <v>7006761</v>
      </c>
      <c r="F23" s="1">
        <v>0</v>
      </c>
    </row>
    <row r="24" spans="1:6" ht="15" x14ac:dyDescent="0.25">
      <c r="A24" t="s">
        <v>28</v>
      </c>
      <c r="B24" s="1">
        <v>138882905</v>
      </c>
      <c r="C24" s="1">
        <v>0</v>
      </c>
      <c r="D24" s="1">
        <v>0</v>
      </c>
      <c r="E24" s="1">
        <v>4847501</v>
      </c>
      <c r="F24" s="1">
        <v>125954156</v>
      </c>
    </row>
    <row r="25" spans="1:6" x14ac:dyDescent="0.3">
      <c r="A25" t="s">
        <v>29</v>
      </c>
      <c r="B25" s="1">
        <v>898780</v>
      </c>
      <c r="C25" s="1">
        <v>1316098</v>
      </c>
      <c r="D25" s="1">
        <v>19931390</v>
      </c>
      <c r="E25" s="1">
        <v>4982775</v>
      </c>
      <c r="F25" s="1">
        <v>0</v>
      </c>
    </row>
    <row r="26" spans="1:6" x14ac:dyDescent="0.3">
      <c r="A26" t="s">
        <v>30</v>
      </c>
      <c r="B26" s="1">
        <v>25631729</v>
      </c>
      <c r="C26" s="1">
        <v>0</v>
      </c>
      <c r="D26" s="1">
        <v>32394722</v>
      </c>
      <c r="E26" s="1">
        <v>473279</v>
      </c>
      <c r="F26" s="1">
        <v>0</v>
      </c>
    </row>
    <row r="27" spans="1:6" x14ac:dyDescent="0.3">
      <c r="A27" t="s">
        <v>31</v>
      </c>
      <c r="B27" s="1">
        <v>2178906</v>
      </c>
      <c r="C27" s="1">
        <v>84000</v>
      </c>
      <c r="D27" s="1">
        <v>170500</v>
      </c>
      <c r="E27" s="1">
        <v>2339063</v>
      </c>
      <c r="F27" s="1">
        <v>0</v>
      </c>
    </row>
    <row r="28" spans="1:6" x14ac:dyDescent="0.3">
      <c r="A28" t="s">
        <v>32</v>
      </c>
      <c r="B28" s="1">
        <v>9917595</v>
      </c>
      <c r="C28" s="1">
        <v>0</v>
      </c>
      <c r="D28" s="1">
        <v>0</v>
      </c>
      <c r="E28" s="1">
        <v>864000</v>
      </c>
      <c r="F28" s="1">
        <v>0</v>
      </c>
    </row>
    <row r="29" spans="1:6" x14ac:dyDescent="0.3">
      <c r="A29" t="s">
        <v>33</v>
      </c>
      <c r="B29" s="1">
        <v>11199404</v>
      </c>
      <c r="C29" s="1">
        <v>0</v>
      </c>
      <c r="D29" s="1">
        <v>28471360</v>
      </c>
      <c r="E29" s="1">
        <v>928985</v>
      </c>
      <c r="F29" s="1">
        <v>0</v>
      </c>
    </row>
    <row r="30" spans="1:6" x14ac:dyDescent="0.3">
      <c r="A30" t="s">
        <v>34</v>
      </c>
      <c r="B30" s="1">
        <v>3198776</v>
      </c>
      <c r="C30" s="1">
        <v>546500</v>
      </c>
      <c r="D30" s="1">
        <v>0</v>
      </c>
      <c r="E30" s="1">
        <v>225865</v>
      </c>
      <c r="F30" s="1">
        <v>0</v>
      </c>
    </row>
    <row r="31" spans="1:6" x14ac:dyDescent="0.3">
      <c r="A31" t="s">
        <v>35</v>
      </c>
      <c r="B31" s="1">
        <v>223540754</v>
      </c>
      <c r="C31" s="1">
        <v>0</v>
      </c>
      <c r="D31" s="1">
        <v>32059181</v>
      </c>
      <c r="E31" s="1">
        <v>534954</v>
      </c>
      <c r="F31" s="1">
        <v>138099256</v>
      </c>
    </row>
    <row r="32" spans="1:6" x14ac:dyDescent="0.3">
      <c r="A32" t="s">
        <v>36</v>
      </c>
      <c r="B32" s="1">
        <v>18833735</v>
      </c>
      <c r="C32" s="1">
        <v>7810434</v>
      </c>
      <c r="D32" s="1">
        <v>38745969</v>
      </c>
      <c r="E32" s="1">
        <v>3676232</v>
      </c>
      <c r="F32" s="1">
        <v>0</v>
      </c>
    </row>
    <row r="33" spans="1:8" x14ac:dyDescent="0.3">
      <c r="A33" t="s">
        <v>37</v>
      </c>
      <c r="B33" s="1">
        <v>874476900</v>
      </c>
      <c r="C33" s="1">
        <v>0</v>
      </c>
      <c r="D33" s="1">
        <v>12378000</v>
      </c>
      <c r="E33" s="1">
        <v>8274207</v>
      </c>
      <c r="F33" s="1">
        <v>0</v>
      </c>
    </row>
    <row r="34" spans="1:8" x14ac:dyDescent="0.3">
      <c r="A34" t="s">
        <v>38</v>
      </c>
      <c r="B34" s="1">
        <v>132761285</v>
      </c>
      <c r="C34" s="1">
        <v>0</v>
      </c>
      <c r="D34" s="1">
        <v>506500</v>
      </c>
      <c r="E34" s="1">
        <v>77002134</v>
      </c>
      <c r="F34" s="1">
        <v>0</v>
      </c>
    </row>
    <row r="35" spans="1:8" x14ac:dyDescent="0.3">
      <c r="A35" t="s">
        <v>39</v>
      </c>
      <c r="B35" s="1">
        <v>1492241</v>
      </c>
      <c r="C35" s="1">
        <v>0</v>
      </c>
      <c r="D35" s="1">
        <v>0</v>
      </c>
      <c r="E35" s="1">
        <v>855490</v>
      </c>
      <c r="F35" s="1">
        <v>0</v>
      </c>
    </row>
    <row r="36" spans="1:8" x14ac:dyDescent="0.3">
      <c r="A36" t="s">
        <v>40</v>
      </c>
      <c r="B36" s="1">
        <v>159551001</v>
      </c>
      <c r="C36" s="1">
        <v>0</v>
      </c>
      <c r="D36" s="1">
        <v>8082171</v>
      </c>
      <c r="E36" s="1">
        <v>54384469</v>
      </c>
      <c r="F36" s="1">
        <v>0</v>
      </c>
    </row>
    <row r="37" spans="1:8" x14ac:dyDescent="0.3">
      <c r="A37" t="s">
        <v>41</v>
      </c>
      <c r="B37" s="1">
        <v>19787322</v>
      </c>
      <c r="C37" s="1">
        <v>0</v>
      </c>
      <c r="D37" s="1">
        <v>9633300</v>
      </c>
      <c r="E37" s="1">
        <v>28795000</v>
      </c>
      <c r="F37" s="1">
        <v>0</v>
      </c>
    </row>
    <row r="38" spans="1:8" x14ac:dyDescent="0.3">
      <c r="A38" t="s">
        <v>42</v>
      </c>
      <c r="B38" s="1">
        <v>29319373</v>
      </c>
      <c r="C38" s="1">
        <v>0</v>
      </c>
      <c r="D38" s="1">
        <v>0</v>
      </c>
      <c r="E38" s="1">
        <v>110018</v>
      </c>
      <c r="F38" s="1">
        <v>0</v>
      </c>
    </row>
    <row r="39" spans="1:8" x14ac:dyDescent="0.3">
      <c r="A39" t="s">
        <v>43</v>
      </c>
      <c r="B39" s="1">
        <v>412460363</v>
      </c>
      <c r="C39" s="1">
        <v>2289693</v>
      </c>
      <c r="D39" s="1">
        <v>0</v>
      </c>
      <c r="E39" s="1">
        <v>16507831</v>
      </c>
      <c r="F39" s="1">
        <v>0</v>
      </c>
    </row>
    <row r="40" spans="1:8" x14ac:dyDescent="0.3">
      <c r="A40" t="s">
        <v>44</v>
      </c>
      <c r="B40" s="1">
        <v>31172689</v>
      </c>
      <c r="C40" s="1">
        <v>2667050</v>
      </c>
      <c r="D40" s="1">
        <v>0</v>
      </c>
      <c r="E40" s="1">
        <v>0</v>
      </c>
      <c r="F40" s="1">
        <v>0</v>
      </c>
    </row>
    <row r="41" spans="1:8" x14ac:dyDescent="0.3">
      <c r="A41" t="s">
        <v>45</v>
      </c>
      <c r="B41" s="1">
        <v>12883010</v>
      </c>
      <c r="C41" s="1">
        <v>0</v>
      </c>
      <c r="D41" s="1">
        <v>0</v>
      </c>
      <c r="E41" s="1">
        <v>0</v>
      </c>
      <c r="F41" s="1">
        <v>0</v>
      </c>
    </row>
    <row r="42" spans="1:8" x14ac:dyDescent="0.3">
      <c r="A42" t="s">
        <v>57</v>
      </c>
      <c r="B42" s="1">
        <v>17692531</v>
      </c>
      <c r="C42" s="1">
        <v>0</v>
      </c>
      <c r="D42" s="1">
        <v>137182592</v>
      </c>
      <c r="E42" s="1">
        <v>28525246</v>
      </c>
      <c r="F42" s="1">
        <v>43724999</v>
      </c>
    </row>
    <row r="43" spans="1:8" x14ac:dyDescent="0.3">
      <c r="A43" t="s">
        <v>58</v>
      </c>
      <c r="B43" s="1">
        <v>0</v>
      </c>
      <c r="C43" s="1">
        <v>28618266</v>
      </c>
      <c r="D43" s="1">
        <v>0</v>
      </c>
      <c r="E43" s="1">
        <v>0</v>
      </c>
      <c r="F43" s="1">
        <v>0</v>
      </c>
    </row>
    <row r="44" spans="1:8" x14ac:dyDescent="0.3">
      <c r="A44" t="s">
        <v>46</v>
      </c>
      <c r="B44" s="1">
        <v>0</v>
      </c>
      <c r="C44" s="1">
        <v>0</v>
      </c>
      <c r="D44" s="1">
        <v>2912000</v>
      </c>
      <c r="E44" s="1">
        <v>455351</v>
      </c>
      <c r="F44" s="1">
        <v>0</v>
      </c>
    </row>
    <row r="45" spans="1:8" x14ac:dyDescent="0.3">
      <c r="A45" t="s">
        <v>47</v>
      </c>
      <c r="B45" s="1">
        <v>31319237</v>
      </c>
      <c r="C45" s="1">
        <v>12734094</v>
      </c>
      <c r="D45" s="1">
        <v>114251500</v>
      </c>
      <c r="E45" s="1">
        <v>8620438</v>
      </c>
      <c r="F45" s="1">
        <v>7860163</v>
      </c>
    </row>
    <row r="46" spans="1:8" x14ac:dyDescent="0.3">
      <c r="A46" t="s">
        <v>48</v>
      </c>
      <c r="B46" s="1">
        <v>100047140</v>
      </c>
      <c r="C46" s="1">
        <v>186182447</v>
      </c>
      <c r="D46" s="1">
        <v>33181658</v>
      </c>
      <c r="E46" s="1">
        <v>92298778</v>
      </c>
      <c r="F46" s="1">
        <v>206304</v>
      </c>
      <c r="H46" t="s">
        <v>60</v>
      </c>
    </row>
    <row r="47" spans="1:8" x14ac:dyDescent="0.3">
      <c r="A47" t="s">
        <v>49</v>
      </c>
      <c r="B47" s="1">
        <v>6604142</v>
      </c>
      <c r="C47" s="1">
        <v>0</v>
      </c>
      <c r="D47" s="1">
        <v>0</v>
      </c>
      <c r="E47" s="1">
        <v>805034</v>
      </c>
      <c r="F47" s="1">
        <v>0</v>
      </c>
    </row>
    <row r="48" spans="1:8" x14ac:dyDescent="0.3">
      <c r="A48" t="s">
        <v>50</v>
      </c>
      <c r="B48" s="1">
        <v>17289280</v>
      </c>
      <c r="C48" s="1">
        <v>0</v>
      </c>
      <c r="D48" s="1">
        <v>101000</v>
      </c>
      <c r="E48" s="1">
        <v>524332</v>
      </c>
      <c r="F48" s="1">
        <v>0</v>
      </c>
    </row>
    <row r="49" spans="1:6" x14ac:dyDescent="0.3">
      <c r="A49" t="s">
        <v>51</v>
      </c>
      <c r="B49" s="1">
        <v>71417768</v>
      </c>
      <c r="C49" s="1">
        <v>37373097</v>
      </c>
      <c r="D49" s="1">
        <v>0</v>
      </c>
      <c r="E49" s="1">
        <v>42970225</v>
      </c>
      <c r="F49" s="1">
        <v>42612</v>
      </c>
    </row>
    <row r="50" spans="1:6" x14ac:dyDescent="0.3">
      <c r="A50" t="s">
        <v>52</v>
      </c>
      <c r="B50" s="1">
        <v>156802324</v>
      </c>
      <c r="C50" s="1">
        <v>0</v>
      </c>
      <c r="D50" s="1">
        <v>2311404</v>
      </c>
      <c r="E50" s="1">
        <v>35376425</v>
      </c>
      <c r="F50" s="1">
        <v>0</v>
      </c>
    </row>
    <row r="51" spans="1:6" x14ac:dyDescent="0.3">
      <c r="A51" t="s">
        <v>53</v>
      </c>
      <c r="B51" s="1">
        <v>3320230</v>
      </c>
      <c r="C51" s="1">
        <v>0</v>
      </c>
      <c r="D51" s="1">
        <v>0</v>
      </c>
      <c r="E51" s="1">
        <v>30526797</v>
      </c>
      <c r="F51" s="1">
        <v>9420</v>
      </c>
    </row>
    <row r="52" spans="1:6" x14ac:dyDescent="0.3">
      <c r="A52" t="s">
        <v>54</v>
      </c>
      <c r="B52" s="1">
        <v>4418013</v>
      </c>
      <c r="C52" s="1">
        <v>20303483</v>
      </c>
      <c r="D52" s="1">
        <v>38249868</v>
      </c>
      <c r="E52" s="1">
        <v>22144119</v>
      </c>
      <c r="F52" s="1">
        <v>0</v>
      </c>
    </row>
    <row r="53" spans="1:6" x14ac:dyDescent="0.3">
      <c r="A53" t="s">
        <v>55</v>
      </c>
      <c r="B53" s="1">
        <v>90427540</v>
      </c>
      <c r="C53" s="1">
        <v>0</v>
      </c>
      <c r="D53" s="1">
        <v>3155461</v>
      </c>
      <c r="E53" s="1">
        <v>641423</v>
      </c>
      <c r="F53" s="1">
        <v>0</v>
      </c>
    </row>
    <row r="54" spans="1:6" x14ac:dyDescent="0.3">
      <c r="A54" t="s">
        <v>56</v>
      </c>
      <c r="B54" s="1">
        <v>162931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3728041028</v>
      </c>
      <c r="C56" s="1">
        <f>+SUM(C2:C54)</f>
        <v>1121178672</v>
      </c>
      <c r="D56" s="1">
        <f>+SUM(D2:D54)</f>
        <v>1488250317</v>
      </c>
      <c r="E56" s="1">
        <f>+SUM(E2:E54)</f>
        <v>866694736</v>
      </c>
      <c r="F56" s="1">
        <f>+SUM(F2:F54)</f>
        <v>362070599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2119200</v>
      </c>
      <c r="D2" s="1">
        <v>0</v>
      </c>
      <c r="E2" s="1">
        <v>6652327</v>
      </c>
      <c r="F2" s="1">
        <v>0</v>
      </c>
    </row>
    <row r="3" spans="1:6" ht="15" x14ac:dyDescent="0.25">
      <c r="A3" t="s">
        <v>7</v>
      </c>
      <c r="B3" s="1">
        <v>586639</v>
      </c>
      <c r="C3" s="1">
        <v>0</v>
      </c>
      <c r="D3" s="1">
        <v>0</v>
      </c>
      <c r="E3" s="1">
        <v>2731854</v>
      </c>
      <c r="F3" s="1">
        <v>65428179</v>
      </c>
    </row>
    <row r="4" spans="1:6" ht="15" x14ac:dyDescent="0.25">
      <c r="A4" t="s">
        <v>8</v>
      </c>
      <c r="B4" s="1">
        <v>13230905</v>
      </c>
      <c r="C4" s="1">
        <v>0</v>
      </c>
      <c r="D4" s="1">
        <v>0</v>
      </c>
      <c r="E4" s="1">
        <v>1984952</v>
      </c>
      <c r="F4" s="1">
        <v>0</v>
      </c>
    </row>
    <row r="5" spans="1:6" ht="15" x14ac:dyDescent="0.25">
      <c r="A5" t="s">
        <v>9</v>
      </c>
      <c r="B5" s="1">
        <v>3727596</v>
      </c>
      <c r="C5" s="1">
        <v>0</v>
      </c>
      <c r="D5" s="1">
        <v>13750</v>
      </c>
      <c r="E5" s="1">
        <v>28896999</v>
      </c>
      <c r="F5" s="1">
        <v>0</v>
      </c>
    </row>
    <row r="6" spans="1:6" ht="15" x14ac:dyDescent="0.25">
      <c r="A6" t="s">
        <v>10</v>
      </c>
      <c r="B6" s="1">
        <v>0</v>
      </c>
      <c r="C6" s="1">
        <v>763008000</v>
      </c>
      <c r="D6" s="1">
        <v>0</v>
      </c>
      <c r="E6" s="1">
        <v>0</v>
      </c>
      <c r="F6" s="1">
        <v>0</v>
      </c>
    </row>
    <row r="7" spans="1:6" ht="15" x14ac:dyDescent="0.25">
      <c r="A7" t="s">
        <v>11</v>
      </c>
      <c r="B7" s="1">
        <v>71375974</v>
      </c>
      <c r="C7" s="1">
        <v>0</v>
      </c>
      <c r="D7" s="1">
        <v>1497710</v>
      </c>
      <c r="E7" s="1">
        <v>0</v>
      </c>
      <c r="F7" s="1">
        <v>7645440</v>
      </c>
    </row>
    <row r="8" spans="1:6" ht="15" x14ac:dyDescent="0.25">
      <c r="A8" t="s">
        <v>12</v>
      </c>
      <c r="B8" s="1">
        <v>91301315</v>
      </c>
      <c r="C8" s="1">
        <v>9257291</v>
      </c>
      <c r="D8" s="1">
        <v>0</v>
      </c>
      <c r="E8" s="1">
        <v>1200</v>
      </c>
      <c r="F8" s="1">
        <v>0</v>
      </c>
    </row>
    <row r="9" spans="1:6" ht="15" x14ac:dyDescent="0.25">
      <c r="A9" t="s">
        <v>13</v>
      </c>
      <c r="B9" s="1">
        <v>3911300</v>
      </c>
      <c r="C9" s="1">
        <v>1673671</v>
      </c>
      <c r="D9" s="1">
        <v>200572</v>
      </c>
      <c r="E9" s="1">
        <v>8058680</v>
      </c>
      <c r="F9" s="1">
        <v>0</v>
      </c>
    </row>
    <row r="10" spans="1:6" ht="15" x14ac:dyDescent="0.25">
      <c r="A10" t="s">
        <v>14</v>
      </c>
      <c r="B10" s="1">
        <v>122839851</v>
      </c>
      <c r="C10" s="1">
        <v>105000</v>
      </c>
      <c r="D10" s="1">
        <v>347014439</v>
      </c>
      <c r="E10" s="1">
        <v>112875710</v>
      </c>
      <c r="F10" s="1">
        <v>0</v>
      </c>
    </row>
    <row r="11" spans="1:6" ht="15" x14ac:dyDescent="0.25">
      <c r="A11" t="s">
        <v>15</v>
      </c>
      <c r="B11" s="1">
        <v>1313063</v>
      </c>
      <c r="C11" s="1">
        <v>0</v>
      </c>
      <c r="D11" s="1">
        <v>354863380</v>
      </c>
      <c r="E11" s="1">
        <v>125667146</v>
      </c>
      <c r="F11" s="1">
        <v>1643771</v>
      </c>
    </row>
    <row r="12" spans="1:6" ht="15" x14ac:dyDescent="0.25">
      <c r="A12" t="s">
        <v>16</v>
      </c>
      <c r="B12" s="1">
        <v>408095</v>
      </c>
      <c r="C12" s="1">
        <v>0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861456</v>
      </c>
      <c r="C13" s="1">
        <v>0</v>
      </c>
      <c r="D13" s="1">
        <v>4778000</v>
      </c>
      <c r="E13" s="1">
        <v>703300</v>
      </c>
      <c r="F13" s="1">
        <v>0</v>
      </c>
    </row>
    <row r="14" spans="1:6" ht="15" x14ac:dyDescent="0.25">
      <c r="A14" t="s">
        <v>18</v>
      </c>
      <c r="B14" s="1">
        <v>418769509</v>
      </c>
      <c r="C14" s="1">
        <v>0</v>
      </c>
      <c r="D14" s="1">
        <v>0</v>
      </c>
      <c r="E14" s="1">
        <v>30088545</v>
      </c>
      <c r="F14" s="1">
        <v>0</v>
      </c>
    </row>
    <row r="15" spans="1:6" ht="15" x14ac:dyDescent="0.25">
      <c r="A15" t="s">
        <v>19</v>
      </c>
      <c r="B15" s="1">
        <v>189239857</v>
      </c>
      <c r="C15" s="1">
        <v>0</v>
      </c>
      <c r="D15" s="1">
        <v>333000</v>
      </c>
      <c r="E15" s="1">
        <v>28015871</v>
      </c>
      <c r="F15" s="1">
        <v>0</v>
      </c>
    </row>
    <row r="16" spans="1:6" ht="15" x14ac:dyDescent="0.25">
      <c r="A16" t="s">
        <v>20</v>
      </c>
      <c r="B16" s="1">
        <v>55534798</v>
      </c>
      <c r="C16" s="1">
        <v>0</v>
      </c>
      <c r="D16" s="1">
        <v>0</v>
      </c>
      <c r="E16" s="1">
        <v>5342514</v>
      </c>
      <c r="F16" s="1">
        <v>0</v>
      </c>
    </row>
    <row r="17" spans="1:6" ht="15" x14ac:dyDescent="0.25">
      <c r="A17" t="s">
        <v>21</v>
      </c>
      <c r="B17" s="1">
        <v>15026426</v>
      </c>
      <c r="C17" s="1">
        <v>1352261</v>
      </c>
      <c r="D17" s="1">
        <v>0</v>
      </c>
      <c r="E17" s="1">
        <v>3396121</v>
      </c>
      <c r="F17" s="1">
        <v>74341</v>
      </c>
    </row>
    <row r="18" spans="1:6" ht="15" x14ac:dyDescent="0.25">
      <c r="A18" t="s">
        <v>22</v>
      </c>
      <c r="B18" s="1">
        <v>59609764</v>
      </c>
      <c r="C18" s="1">
        <v>0</v>
      </c>
      <c r="D18" s="1">
        <v>88441108</v>
      </c>
      <c r="E18" s="1">
        <v>40521587</v>
      </c>
      <c r="F18" s="1">
        <v>0</v>
      </c>
    </row>
    <row r="19" spans="1:6" ht="15" x14ac:dyDescent="0.25">
      <c r="A19" t="s">
        <v>23</v>
      </c>
      <c r="B19" s="1">
        <v>0</v>
      </c>
      <c r="C19" s="1">
        <v>1451570</v>
      </c>
      <c r="D19" s="1">
        <v>118755910</v>
      </c>
      <c r="E19" s="1">
        <v>141450</v>
      </c>
      <c r="F19" s="1">
        <v>0</v>
      </c>
    </row>
    <row r="20" spans="1:6" ht="15" x14ac:dyDescent="0.25">
      <c r="A20" t="s">
        <v>24</v>
      </c>
      <c r="B20" s="1">
        <v>15555534</v>
      </c>
      <c r="C20" s="1">
        <v>0</v>
      </c>
      <c r="D20" s="1">
        <v>0</v>
      </c>
      <c r="E20" s="1">
        <v>1520684</v>
      </c>
      <c r="F20" s="1">
        <v>0</v>
      </c>
    </row>
    <row r="21" spans="1:6" ht="15" x14ac:dyDescent="0.25">
      <c r="A21" t="s">
        <v>25</v>
      </c>
      <c r="B21" s="1">
        <v>69353316</v>
      </c>
      <c r="C21" s="1">
        <v>21376654</v>
      </c>
      <c r="D21" s="1">
        <v>4014000</v>
      </c>
      <c r="E21" s="1">
        <v>5169333</v>
      </c>
      <c r="F21" s="1">
        <v>0</v>
      </c>
    </row>
    <row r="22" spans="1:6" ht="15" x14ac:dyDescent="0.25">
      <c r="A22" t="s">
        <v>26</v>
      </c>
      <c r="B22" s="1">
        <v>80769001</v>
      </c>
      <c r="C22" s="1">
        <v>0</v>
      </c>
      <c r="D22" s="1">
        <v>0</v>
      </c>
      <c r="E22" s="1">
        <v>36306863</v>
      </c>
      <c r="F22" s="1">
        <v>0</v>
      </c>
    </row>
    <row r="23" spans="1:6" ht="15" x14ac:dyDescent="0.25">
      <c r="A23" t="s">
        <v>27</v>
      </c>
      <c r="B23" s="1">
        <v>73354697</v>
      </c>
      <c r="C23" s="1">
        <v>37030387</v>
      </c>
      <c r="D23" s="1">
        <v>116737758</v>
      </c>
      <c r="E23" s="1">
        <v>7451212</v>
      </c>
      <c r="F23" s="1">
        <v>0</v>
      </c>
    </row>
    <row r="24" spans="1:6" ht="15" x14ac:dyDescent="0.25">
      <c r="A24" t="s">
        <v>28</v>
      </c>
      <c r="B24" s="1">
        <v>172522309</v>
      </c>
      <c r="C24" s="1">
        <v>0</v>
      </c>
      <c r="D24" s="1">
        <v>0</v>
      </c>
      <c r="E24" s="1">
        <v>5165402</v>
      </c>
      <c r="F24" s="1">
        <v>134898424</v>
      </c>
    </row>
    <row r="25" spans="1:6" x14ac:dyDescent="0.3">
      <c r="A25" t="s">
        <v>29</v>
      </c>
      <c r="B25" s="1">
        <v>898058</v>
      </c>
      <c r="C25" s="1">
        <v>1516218</v>
      </c>
      <c r="D25" s="1">
        <v>20077793</v>
      </c>
      <c r="E25" s="1">
        <v>4328170</v>
      </c>
      <c r="F25" s="1">
        <v>0</v>
      </c>
    </row>
    <row r="26" spans="1:6" x14ac:dyDescent="0.3">
      <c r="A26" t="s">
        <v>30</v>
      </c>
      <c r="B26" s="1">
        <v>25049965</v>
      </c>
      <c r="C26" s="1">
        <v>0</v>
      </c>
      <c r="D26" s="1">
        <v>34423142</v>
      </c>
      <c r="E26" s="1">
        <v>294833</v>
      </c>
      <c r="F26" s="1">
        <v>0</v>
      </c>
    </row>
    <row r="27" spans="1:6" x14ac:dyDescent="0.3">
      <c r="A27" t="s">
        <v>31</v>
      </c>
      <c r="B27" s="1">
        <v>4982799</v>
      </c>
      <c r="C27" s="1">
        <v>388334</v>
      </c>
      <c r="D27" s="1">
        <v>0</v>
      </c>
      <c r="E27" s="1">
        <v>0</v>
      </c>
      <c r="F27" s="1">
        <v>0</v>
      </c>
    </row>
    <row r="28" spans="1:6" x14ac:dyDescent="0.3">
      <c r="A28" t="s">
        <v>32</v>
      </c>
      <c r="B28" s="1">
        <v>10388223</v>
      </c>
      <c r="C28" s="1">
        <v>0</v>
      </c>
      <c r="D28" s="1">
        <v>0</v>
      </c>
      <c r="E28" s="1">
        <v>1573861</v>
      </c>
      <c r="F28" s="1">
        <v>0</v>
      </c>
    </row>
    <row r="29" spans="1:6" x14ac:dyDescent="0.3">
      <c r="A29" t="s">
        <v>33</v>
      </c>
      <c r="B29" s="1">
        <v>23159355</v>
      </c>
      <c r="C29" s="1">
        <v>0</v>
      </c>
      <c r="D29" s="1">
        <v>25391534</v>
      </c>
      <c r="E29" s="1">
        <v>1062858</v>
      </c>
      <c r="F29" s="1">
        <v>0</v>
      </c>
    </row>
    <row r="30" spans="1:6" x14ac:dyDescent="0.3">
      <c r="A30" t="s">
        <v>34</v>
      </c>
      <c r="B30" s="1">
        <v>3177928</v>
      </c>
      <c r="C30" s="1">
        <v>540000</v>
      </c>
      <c r="D30" s="1">
        <v>0</v>
      </c>
      <c r="E30" s="1">
        <v>128083</v>
      </c>
      <c r="F30" s="1">
        <v>0</v>
      </c>
    </row>
    <row r="31" spans="1:6" x14ac:dyDescent="0.3">
      <c r="A31" t="s">
        <v>35</v>
      </c>
      <c r="B31" s="1">
        <v>248493136</v>
      </c>
      <c r="C31" s="1">
        <v>0</v>
      </c>
      <c r="D31" s="1">
        <v>30134359</v>
      </c>
      <c r="E31" s="1">
        <v>591928</v>
      </c>
      <c r="F31" s="1">
        <v>224075078</v>
      </c>
    </row>
    <row r="32" spans="1:6" x14ac:dyDescent="0.3">
      <c r="A32" t="s">
        <v>36</v>
      </c>
      <c r="B32" s="1">
        <v>26756925</v>
      </c>
      <c r="C32" s="1">
        <v>8952811</v>
      </c>
      <c r="D32" s="1">
        <v>46845766</v>
      </c>
      <c r="E32" s="1">
        <v>4794233</v>
      </c>
      <c r="F32" s="1">
        <v>0</v>
      </c>
    </row>
    <row r="33" spans="1:6" x14ac:dyDescent="0.3">
      <c r="A33" t="s">
        <v>37</v>
      </c>
      <c r="B33" s="1">
        <v>840424000</v>
      </c>
      <c r="C33" s="1">
        <v>0</v>
      </c>
      <c r="D33" s="1">
        <v>12093000</v>
      </c>
      <c r="E33" s="1">
        <v>9624290</v>
      </c>
      <c r="F33" s="1">
        <v>0</v>
      </c>
    </row>
    <row r="34" spans="1:6" x14ac:dyDescent="0.3">
      <c r="A34" t="s">
        <v>38</v>
      </c>
      <c r="B34" s="1">
        <v>157269698</v>
      </c>
      <c r="C34" s="1">
        <v>0</v>
      </c>
      <c r="D34" s="1">
        <v>861000</v>
      </c>
      <c r="E34" s="1">
        <v>74733916</v>
      </c>
      <c r="F34" s="1">
        <v>0</v>
      </c>
    </row>
    <row r="35" spans="1:6" x14ac:dyDescent="0.3">
      <c r="A35" t="s">
        <v>39</v>
      </c>
      <c r="B35" s="1">
        <v>1885638</v>
      </c>
      <c r="C35" s="1">
        <v>0</v>
      </c>
      <c r="D35" s="1">
        <v>0</v>
      </c>
      <c r="E35" s="1">
        <v>802564</v>
      </c>
      <c r="F35" s="1">
        <v>0</v>
      </c>
    </row>
    <row r="36" spans="1:6" x14ac:dyDescent="0.3">
      <c r="A36" t="s">
        <v>40</v>
      </c>
      <c r="B36" s="1">
        <v>177559382</v>
      </c>
      <c r="C36" s="1">
        <v>0</v>
      </c>
      <c r="D36" s="1">
        <v>7279930</v>
      </c>
      <c r="E36" s="1">
        <v>70989453</v>
      </c>
      <c r="F36" s="1">
        <v>0</v>
      </c>
    </row>
    <row r="37" spans="1:6" x14ac:dyDescent="0.3">
      <c r="A37" t="s">
        <v>41</v>
      </c>
      <c r="B37" s="1">
        <v>19908811</v>
      </c>
      <c r="C37" s="1">
        <v>0</v>
      </c>
      <c r="D37" s="1">
        <v>9001000</v>
      </c>
      <c r="E37" s="1">
        <v>37164877</v>
      </c>
      <c r="F37" s="1">
        <v>0</v>
      </c>
    </row>
    <row r="38" spans="1:6" x14ac:dyDescent="0.3">
      <c r="A38" t="s">
        <v>42</v>
      </c>
      <c r="B38" s="1">
        <v>33071963</v>
      </c>
      <c r="C38" s="1">
        <v>0</v>
      </c>
      <c r="D38" s="1">
        <v>0</v>
      </c>
      <c r="E38" s="1">
        <v>311306</v>
      </c>
      <c r="F38" s="1">
        <v>0</v>
      </c>
    </row>
    <row r="39" spans="1:6" x14ac:dyDescent="0.3">
      <c r="A39" t="s">
        <v>43</v>
      </c>
      <c r="B39" s="1">
        <v>458468168</v>
      </c>
      <c r="C39" s="1">
        <v>3206735</v>
      </c>
      <c r="D39" s="1">
        <v>0</v>
      </c>
      <c r="E39" s="1">
        <v>19168312</v>
      </c>
      <c r="F39" s="1">
        <v>0</v>
      </c>
    </row>
    <row r="40" spans="1:6" x14ac:dyDescent="0.3">
      <c r="A40" t="s">
        <v>44</v>
      </c>
      <c r="B40" s="1">
        <v>30822852</v>
      </c>
      <c r="C40" s="1">
        <v>2621584</v>
      </c>
      <c r="D40" s="1">
        <v>0</v>
      </c>
      <c r="E40" s="1">
        <v>0</v>
      </c>
      <c r="F40" s="1">
        <v>0</v>
      </c>
    </row>
    <row r="41" spans="1:6" x14ac:dyDescent="0.3">
      <c r="A41" t="s">
        <v>45</v>
      </c>
      <c r="B41" s="1">
        <v>13020588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19251792</v>
      </c>
      <c r="C42" s="1">
        <v>0</v>
      </c>
      <c r="D42" s="1">
        <v>140632753</v>
      </c>
      <c r="E42" s="1">
        <v>31573583</v>
      </c>
      <c r="F42" s="1">
        <v>48712469</v>
      </c>
    </row>
    <row r="43" spans="1:6" x14ac:dyDescent="0.3">
      <c r="A43" t="s">
        <v>58</v>
      </c>
      <c r="B43" s="1">
        <v>0</v>
      </c>
      <c r="C43" s="1">
        <v>31068188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0</v>
      </c>
      <c r="C44" s="1">
        <v>0</v>
      </c>
      <c r="D44" s="1">
        <v>2139500</v>
      </c>
      <c r="E44" s="1">
        <v>478686</v>
      </c>
      <c r="F44" s="1">
        <v>0</v>
      </c>
    </row>
    <row r="45" spans="1:6" x14ac:dyDescent="0.3">
      <c r="A45" t="s">
        <v>47</v>
      </c>
      <c r="B45" s="1">
        <v>34782150</v>
      </c>
      <c r="C45" s="1">
        <v>15425218</v>
      </c>
      <c r="D45" s="1">
        <v>164583885</v>
      </c>
      <c r="E45" s="1">
        <v>9358745</v>
      </c>
      <c r="F45" s="1">
        <v>8079913</v>
      </c>
    </row>
    <row r="46" spans="1:6" x14ac:dyDescent="0.3">
      <c r="A46" t="s">
        <v>48</v>
      </c>
      <c r="B46" s="1">
        <v>112814564</v>
      </c>
      <c r="C46" s="1">
        <v>175071971</v>
      </c>
      <c r="D46" s="1">
        <v>44147407</v>
      </c>
      <c r="E46" s="1">
        <v>96626808</v>
      </c>
      <c r="F46" s="1">
        <v>181408</v>
      </c>
    </row>
    <row r="47" spans="1:6" x14ac:dyDescent="0.3">
      <c r="A47" t="s">
        <v>49</v>
      </c>
      <c r="B47" s="1">
        <v>7358354</v>
      </c>
      <c r="C47" s="1">
        <v>0</v>
      </c>
      <c r="D47" s="1">
        <v>0</v>
      </c>
      <c r="E47" s="1">
        <v>1207961</v>
      </c>
      <c r="F47" s="1">
        <v>0</v>
      </c>
    </row>
    <row r="48" spans="1:6" x14ac:dyDescent="0.3">
      <c r="A48" t="s">
        <v>50</v>
      </c>
      <c r="B48" s="1">
        <v>16984366</v>
      </c>
      <c r="C48" s="1">
        <v>0</v>
      </c>
      <c r="D48" s="1">
        <v>0</v>
      </c>
      <c r="E48" s="1">
        <v>547043</v>
      </c>
      <c r="F48" s="1">
        <v>0</v>
      </c>
    </row>
    <row r="49" spans="1:6" x14ac:dyDescent="0.3">
      <c r="A49" t="s">
        <v>51</v>
      </c>
      <c r="B49" s="1">
        <v>82545111</v>
      </c>
      <c r="C49" s="1">
        <v>40794140</v>
      </c>
      <c r="D49" s="1">
        <v>0</v>
      </c>
      <c r="E49" s="1">
        <v>50764097</v>
      </c>
      <c r="F49" s="1">
        <v>41184</v>
      </c>
    </row>
    <row r="50" spans="1:6" x14ac:dyDescent="0.3">
      <c r="A50" t="s">
        <v>52</v>
      </c>
      <c r="B50" s="1">
        <v>167097577</v>
      </c>
      <c r="C50" s="1">
        <v>0</v>
      </c>
      <c r="D50" s="1">
        <v>2199685</v>
      </c>
      <c r="E50" s="1">
        <v>37572998</v>
      </c>
      <c r="F50" s="1">
        <v>0</v>
      </c>
    </row>
    <row r="51" spans="1:6" x14ac:dyDescent="0.3">
      <c r="A51" t="s">
        <v>53</v>
      </c>
      <c r="B51" s="1">
        <v>4398908</v>
      </c>
      <c r="C51" s="1">
        <v>0</v>
      </c>
      <c r="D51" s="1">
        <v>0</v>
      </c>
      <c r="E51" s="1">
        <v>29267277</v>
      </c>
      <c r="F51" s="1">
        <v>0</v>
      </c>
    </row>
    <row r="52" spans="1:6" x14ac:dyDescent="0.3">
      <c r="A52" t="s">
        <v>54</v>
      </c>
      <c r="B52" s="1">
        <v>4242911</v>
      </c>
      <c r="C52" s="1">
        <v>27434291</v>
      </c>
      <c r="D52" s="1">
        <v>39551238</v>
      </c>
      <c r="E52" s="1">
        <v>22833457</v>
      </c>
      <c r="F52" s="1">
        <v>0</v>
      </c>
    </row>
    <row r="53" spans="1:6" x14ac:dyDescent="0.3">
      <c r="A53" t="s">
        <v>55</v>
      </c>
      <c r="B53" s="1">
        <v>90635370</v>
      </c>
      <c r="C53" s="1">
        <v>0</v>
      </c>
      <c r="D53" s="1">
        <v>3166711</v>
      </c>
      <c r="E53" s="1">
        <v>607653</v>
      </c>
      <c r="F53" s="1">
        <v>0</v>
      </c>
    </row>
    <row r="54" spans="1:6" x14ac:dyDescent="0.3">
      <c r="A54" t="s">
        <v>56</v>
      </c>
      <c r="B54" s="1">
        <v>162789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4074902786</v>
      </c>
      <c r="C56" s="1">
        <f>+SUM(C2:C54)</f>
        <v>1144393524</v>
      </c>
      <c r="D56" s="1">
        <f>+SUM(D2:D54)</f>
        <v>1619178330</v>
      </c>
      <c r="E56" s="1">
        <f>+SUM(E2:E54)</f>
        <v>957098742</v>
      </c>
      <c r="F56" s="1">
        <f>+SUM(F2:F54)</f>
        <v>490780207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12387878</v>
      </c>
      <c r="D2" s="1">
        <v>0</v>
      </c>
      <c r="E2" s="1">
        <v>7452791</v>
      </c>
      <c r="F2" s="1">
        <v>0</v>
      </c>
    </row>
    <row r="3" spans="1:6" ht="15" x14ac:dyDescent="0.25">
      <c r="A3" t="s">
        <v>7</v>
      </c>
      <c r="B3" s="1">
        <v>670274</v>
      </c>
      <c r="C3" s="1">
        <v>0</v>
      </c>
      <c r="D3" s="1">
        <v>0</v>
      </c>
      <c r="E3" s="1">
        <v>2609517</v>
      </c>
      <c r="F3" s="1">
        <v>68701480</v>
      </c>
    </row>
    <row r="4" spans="1:6" ht="15" x14ac:dyDescent="0.25">
      <c r="A4" t="s">
        <v>8</v>
      </c>
      <c r="B4" s="1">
        <v>12160180</v>
      </c>
      <c r="C4" s="1">
        <v>0</v>
      </c>
      <c r="D4" s="1">
        <v>0</v>
      </c>
      <c r="E4" s="1">
        <v>4063000</v>
      </c>
      <c r="F4" s="1">
        <v>0</v>
      </c>
    </row>
    <row r="5" spans="1:6" ht="15" x14ac:dyDescent="0.25">
      <c r="A5" t="s">
        <v>9</v>
      </c>
      <c r="B5" s="1">
        <v>4702405</v>
      </c>
      <c r="C5" s="1">
        <v>18970796</v>
      </c>
      <c r="D5" s="1">
        <v>10625</v>
      </c>
      <c r="E5" s="1">
        <v>12002511</v>
      </c>
      <c r="F5" s="1">
        <v>0</v>
      </c>
    </row>
    <row r="6" spans="1:6" ht="15" x14ac:dyDescent="0.25">
      <c r="A6" t="s">
        <v>10</v>
      </c>
      <c r="B6" s="1">
        <v>0</v>
      </c>
      <c r="C6" s="1">
        <v>813374007</v>
      </c>
      <c r="D6" s="1">
        <v>0</v>
      </c>
      <c r="E6" s="1">
        <v>0</v>
      </c>
      <c r="F6" s="1">
        <v>0</v>
      </c>
    </row>
    <row r="7" spans="1:6" ht="15" x14ac:dyDescent="0.25">
      <c r="A7" t="s">
        <v>11</v>
      </c>
      <c r="B7" s="1">
        <v>80655890</v>
      </c>
      <c r="C7" s="1">
        <v>0</v>
      </c>
      <c r="D7" s="1">
        <v>1498621</v>
      </c>
      <c r="E7" s="1">
        <v>9226590</v>
      </c>
      <c r="F7" s="1">
        <v>0</v>
      </c>
    </row>
    <row r="8" spans="1:6" ht="15" x14ac:dyDescent="0.25">
      <c r="A8" t="s">
        <v>12</v>
      </c>
      <c r="B8" s="1">
        <v>54273698</v>
      </c>
      <c r="C8" s="1">
        <v>9923371</v>
      </c>
      <c r="D8" s="1">
        <v>0</v>
      </c>
      <c r="E8" s="1">
        <v>277900</v>
      </c>
      <c r="F8" s="1">
        <v>0</v>
      </c>
    </row>
    <row r="9" spans="1:6" ht="15" x14ac:dyDescent="0.25">
      <c r="A9" t="s">
        <v>13</v>
      </c>
      <c r="B9" s="1">
        <v>9889137</v>
      </c>
      <c r="C9" s="1">
        <v>1556268</v>
      </c>
      <c r="D9" s="1">
        <v>3502612</v>
      </c>
      <c r="E9" s="1">
        <v>2059622</v>
      </c>
      <c r="F9" s="1">
        <v>337635</v>
      </c>
    </row>
    <row r="10" spans="1:6" ht="15" x14ac:dyDescent="0.25">
      <c r="A10" t="s">
        <v>14</v>
      </c>
      <c r="B10" s="1">
        <v>134369182</v>
      </c>
      <c r="C10" s="1">
        <v>110000</v>
      </c>
      <c r="D10" s="1">
        <v>379874911</v>
      </c>
      <c r="E10" s="1">
        <v>121450244</v>
      </c>
      <c r="F10" s="1">
        <v>0</v>
      </c>
    </row>
    <row r="11" spans="1:6" ht="15" x14ac:dyDescent="0.25">
      <c r="A11" t="s">
        <v>15</v>
      </c>
      <c r="B11" s="1">
        <v>1488891</v>
      </c>
      <c r="C11" s="1">
        <v>0</v>
      </c>
      <c r="D11" s="1">
        <v>354076391</v>
      </c>
      <c r="E11" s="1">
        <v>149317552</v>
      </c>
      <c r="F11" s="1">
        <v>1932676</v>
      </c>
    </row>
    <row r="12" spans="1:6" ht="15" x14ac:dyDescent="0.25">
      <c r="A12" t="s">
        <v>16</v>
      </c>
      <c r="B12" s="1">
        <v>408095</v>
      </c>
      <c r="C12" s="1">
        <v>0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0</v>
      </c>
      <c r="C13" s="1">
        <v>1923705</v>
      </c>
      <c r="D13" s="1">
        <v>4186239</v>
      </c>
      <c r="E13" s="1">
        <v>649990</v>
      </c>
      <c r="F13" s="1">
        <v>0</v>
      </c>
    </row>
    <row r="14" spans="1:6" ht="15" x14ac:dyDescent="0.25">
      <c r="A14" t="s">
        <v>18</v>
      </c>
      <c r="B14" s="1">
        <v>393182236</v>
      </c>
      <c r="C14" s="1">
        <v>0</v>
      </c>
      <c r="D14" s="1">
        <v>0</v>
      </c>
      <c r="E14" s="1">
        <v>29462750</v>
      </c>
      <c r="F14" s="1">
        <v>0</v>
      </c>
    </row>
    <row r="15" spans="1:6" ht="15" x14ac:dyDescent="0.25">
      <c r="A15" t="s">
        <v>19</v>
      </c>
      <c r="B15" s="1">
        <v>211544435</v>
      </c>
      <c r="C15" s="1">
        <v>0</v>
      </c>
      <c r="D15" s="1">
        <v>373500</v>
      </c>
      <c r="E15" s="1">
        <v>30459658</v>
      </c>
      <c r="F15" s="1">
        <v>0</v>
      </c>
    </row>
    <row r="16" spans="1:6" ht="15" x14ac:dyDescent="0.25">
      <c r="A16" t="s">
        <v>20</v>
      </c>
      <c r="B16" s="1">
        <v>58497130</v>
      </c>
      <c r="C16" s="1">
        <v>882278</v>
      </c>
      <c r="D16" s="1">
        <v>0</v>
      </c>
      <c r="E16" s="1">
        <v>4810625</v>
      </c>
      <c r="F16" s="1">
        <v>0</v>
      </c>
    </row>
    <row r="17" spans="1:6" ht="15" x14ac:dyDescent="0.25">
      <c r="A17" t="s">
        <v>21</v>
      </c>
      <c r="B17" s="1">
        <v>16462400</v>
      </c>
      <c r="C17" s="1">
        <v>1394377</v>
      </c>
      <c r="D17" s="1">
        <v>0</v>
      </c>
      <c r="E17" s="1">
        <v>2307026</v>
      </c>
      <c r="F17" s="1">
        <v>0</v>
      </c>
    </row>
    <row r="18" spans="1:6" ht="15" x14ac:dyDescent="0.25">
      <c r="A18" t="s">
        <v>22</v>
      </c>
      <c r="B18" s="1">
        <v>59531107</v>
      </c>
      <c r="C18" s="1">
        <v>0</v>
      </c>
      <c r="D18" s="1">
        <v>88972636</v>
      </c>
      <c r="E18" s="1">
        <v>42060471</v>
      </c>
      <c r="F18" s="1">
        <v>0</v>
      </c>
    </row>
    <row r="19" spans="1:6" ht="15" x14ac:dyDescent="0.25">
      <c r="A19" t="s">
        <v>23</v>
      </c>
      <c r="B19" s="1">
        <v>16817022</v>
      </c>
      <c r="C19" s="1">
        <v>1956334</v>
      </c>
      <c r="D19" s="1">
        <v>114919655</v>
      </c>
      <c r="E19" s="1">
        <v>3700050</v>
      </c>
      <c r="F19" s="1">
        <v>0</v>
      </c>
    </row>
    <row r="20" spans="1:6" ht="15" x14ac:dyDescent="0.25">
      <c r="A20" t="s">
        <v>24</v>
      </c>
      <c r="B20" s="1">
        <v>17915925</v>
      </c>
      <c r="C20" s="1">
        <v>0</v>
      </c>
      <c r="D20" s="1">
        <v>0</v>
      </c>
      <c r="E20" s="1">
        <v>1306391</v>
      </c>
      <c r="F20" s="1">
        <v>0</v>
      </c>
    </row>
    <row r="21" spans="1:6" ht="15" x14ac:dyDescent="0.25">
      <c r="A21" t="s">
        <v>25</v>
      </c>
      <c r="B21" s="1">
        <v>74307548</v>
      </c>
      <c r="C21" s="1">
        <v>20270000</v>
      </c>
      <c r="D21" s="1">
        <v>3990750</v>
      </c>
      <c r="E21" s="1">
        <v>4626871</v>
      </c>
      <c r="F21" s="1">
        <v>0</v>
      </c>
    </row>
    <row r="22" spans="1:6" ht="15" x14ac:dyDescent="0.25">
      <c r="A22" t="s">
        <v>26</v>
      </c>
      <c r="B22" s="1">
        <v>82232777</v>
      </c>
      <c r="C22" s="1">
        <v>0</v>
      </c>
      <c r="D22" s="1">
        <v>0</v>
      </c>
      <c r="E22" s="1">
        <v>41616020</v>
      </c>
      <c r="F22" s="1">
        <v>0</v>
      </c>
    </row>
    <row r="23" spans="1:6" ht="15" x14ac:dyDescent="0.25">
      <c r="A23" t="s">
        <v>27</v>
      </c>
      <c r="B23" s="1">
        <v>79352565</v>
      </c>
      <c r="C23" s="1">
        <v>37071451</v>
      </c>
      <c r="D23" s="1">
        <v>97538396</v>
      </c>
      <c r="E23" s="1">
        <v>7703347</v>
      </c>
      <c r="F23" s="1">
        <v>0</v>
      </c>
    </row>
    <row r="24" spans="1:6" ht="15" x14ac:dyDescent="0.25">
      <c r="A24" t="s">
        <v>28</v>
      </c>
      <c r="B24" s="1">
        <v>163201975</v>
      </c>
      <c r="C24" s="1">
        <v>0</v>
      </c>
      <c r="D24" s="1">
        <v>0</v>
      </c>
      <c r="E24" s="1">
        <v>6020384</v>
      </c>
      <c r="F24" s="1">
        <v>141300035</v>
      </c>
    </row>
    <row r="25" spans="1:6" x14ac:dyDescent="0.3">
      <c r="A25" t="s">
        <v>29</v>
      </c>
      <c r="B25" s="1">
        <v>1439332</v>
      </c>
      <c r="C25" s="1">
        <v>1753252</v>
      </c>
      <c r="D25" s="1">
        <v>19623094</v>
      </c>
      <c r="E25" s="1">
        <v>5986077</v>
      </c>
      <c r="F25" s="1">
        <v>0</v>
      </c>
    </row>
    <row r="26" spans="1:6" x14ac:dyDescent="0.3">
      <c r="A26" t="s">
        <v>30</v>
      </c>
      <c r="B26" s="1">
        <v>72716901</v>
      </c>
      <c r="C26" s="1">
        <v>0</v>
      </c>
      <c r="D26" s="1">
        <v>36829564</v>
      </c>
      <c r="E26" s="1">
        <v>451998</v>
      </c>
      <c r="F26" s="1">
        <v>0</v>
      </c>
    </row>
    <row r="27" spans="1:6" x14ac:dyDescent="0.3">
      <c r="A27" t="s">
        <v>31</v>
      </c>
      <c r="B27" s="1">
        <v>4660418</v>
      </c>
      <c r="C27" s="1">
        <v>495000</v>
      </c>
      <c r="D27" s="1">
        <v>0</v>
      </c>
      <c r="E27" s="1">
        <v>0</v>
      </c>
      <c r="F27" s="1">
        <v>0</v>
      </c>
    </row>
    <row r="28" spans="1:6" x14ac:dyDescent="0.3">
      <c r="A28" t="s">
        <v>32</v>
      </c>
      <c r="B28" s="1">
        <v>12421824</v>
      </c>
      <c r="C28" s="1">
        <v>0</v>
      </c>
      <c r="D28" s="1">
        <v>0</v>
      </c>
      <c r="E28" s="1">
        <v>114856</v>
      </c>
      <c r="F28" s="1">
        <v>0</v>
      </c>
    </row>
    <row r="29" spans="1:6" x14ac:dyDescent="0.3">
      <c r="A29" t="s">
        <v>33</v>
      </c>
      <c r="B29" s="1">
        <v>23704341</v>
      </c>
      <c r="C29" s="1">
        <v>0</v>
      </c>
      <c r="D29" s="1">
        <v>25699653</v>
      </c>
      <c r="E29" s="1">
        <v>1165841</v>
      </c>
      <c r="F29" s="1">
        <v>0</v>
      </c>
    </row>
    <row r="30" spans="1:6" x14ac:dyDescent="0.3">
      <c r="A30" t="s">
        <v>34</v>
      </c>
      <c r="B30" s="1">
        <v>3180687</v>
      </c>
      <c r="C30" s="1">
        <v>548000</v>
      </c>
      <c r="D30" s="1">
        <v>0</v>
      </c>
      <c r="E30" s="1">
        <v>3750</v>
      </c>
      <c r="F30" s="1">
        <v>0</v>
      </c>
    </row>
    <row r="31" spans="1:6" x14ac:dyDescent="0.3">
      <c r="A31" t="s">
        <v>35</v>
      </c>
      <c r="B31" s="1">
        <v>262597654</v>
      </c>
      <c r="C31" s="1">
        <v>0</v>
      </c>
      <c r="D31" s="1">
        <v>29304777</v>
      </c>
      <c r="E31" s="1">
        <v>597707</v>
      </c>
      <c r="F31" s="1">
        <v>293594759</v>
      </c>
    </row>
    <row r="32" spans="1:6" x14ac:dyDescent="0.3">
      <c r="A32" t="s">
        <v>36</v>
      </c>
      <c r="B32" s="1">
        <v>18840496</v>
      </c>
      <c r="C32" s="1">
        <v>8406715</v>
      </c>
      <c r="D32" s="1">
        <v>44962856</v>
      </c>
      <c r="E32" s="1">
        <v>2447044</v>
      </c>
      <c r="F32" s="1">
        <v>0</v>
      </c>
    </row>
    <row r="33" spans="1:6" x14ac:dyDescent="0.3">
      <c r="A33" t="s">
        <v>37</v>
      </c>
      <c r="B33" s="1">
        <v>803921600</v>
      </c>
      <c r="C33" s="1">
        <v>0</v>
      </c>
      <c r="D33" s="1">
        <v>11924000</v>
      </c>
      <c r="E33" s="1">
        <v>11618070</v>
      </c>
      <c r="F33" s="1">
        <v>0</v>
      </c>
    </row>
    <row r="34" spans="1:6" x14ac:dyDescent="0.3">
      <c r="A34" t="s">
        <v>38</v>
      </c>
      <c r="B34" s="1">
        <v>218713044</v>
      </c>
      <c r="C34" s="1">
        <v>0</v>
      </c>
      <c r="D34" s="1">
        <v>429750</v>
      </c>
      <c r="E34" s="1">
        <v>88207243</v>
      </c>
      <c r="F34" s="1">
        <v>0</v>
      </c>
    </row>
    <row r="35" spans="1:6" x14ac:dyDescent="0.3">
      <c r="A35" t="s">
        <v>39</v>
      </c>
      <c r="B35" s="1">
        <v>3189665</v>
      </c>
      <c r="C35" s="1">
        <v>0</v>
      </c>
      <c r="D35" s="1">
        <v>0</v>
      </c>
      <c r="E35" s="1">
        <v>588438</v>
      </c>
      <c r="F35" s="1">
        <v>0</v>
      </c>
    </row>
    <row r="36" spans="1:6" x14ac:dyDescent="0.3">
      <c r="A36" t="s">
        <v>40</v>
      </c>
      <c r="B36" s="1">
        <v>191938805</v>
      </c>
      <c r="C36" s="1">
        <v>0</v>
      </c>
      <c r="D36" s="1">
        <v>7659443</v>
      </c>
      <c r="E36" s="1">
        <v>55186469</v>
      </c>
      <c r="F36" s="1">
        <v>0</v>
      </c>
    </row>
    <row r="37" spans="1:6" x14ac:dyDescent="0.3">
      <c r="A37" t="s">
        <v>41</v>
      </c>
      <c r="B37" s="1">
        <v>19796976</v>
      </c>
      <c r="C37" s="1">
        <v>0</v>
      </c>
      <c r="D37" s="1">
        <v>8983075</v>
      </c>
      <c r="E37" s="1">
        <v>47043431</v>
      </c>
      <c r="F37" s="1">
        <v>0</v>
      </c>
    </row>
    <row r="38" spans="1:6" x14ac:dyDescent="0.3">
      <c r="A38" t="s">
        <v>42</v>
      </c>
      <c r="B38" s="1">
        <v>34656274</v>
      </c>
      <c r="C38" s="1">
        <v>0</v>
      </c>
      <c r="D38" s="1">
        <v>0</v>
      </c>
      <c r="E38" s="1">
        <v>379431</v>
      </c>
      <c r="F38" s="1">
        <v>0</v>
      </c>
    </row>
    <row r="39" spans="1:6" x14ac:dyDescent="0.3">
      <c r="A39" t="s">
        <v>43</v>
      </c>
      <c r="B39" s="1">
        <v>460524082</v>
      </c>
      <c r="C39" s="1">
        <v>4125876</v>
      </c>
      <c r="D39" s="1">
        <v>0</v>
      </c>
      <c r="E39" s="1">
        <v>16864511</v>
      </c>
      <c r="F39" s="1">
        <v>0</v>
      </c>
    </row>
    <row r="40" spans="1:6" x14ac:dyDescent="0.3">
      <c r="A40" t="s">
        <v>44</v>
      </c>
      <c r="B40" s="1">
        <v>29213875</v>
      </c>
      <c r="C40" s="1">
        <v>2676877</v>
      </c>
      <c r="D40" s="1">
        <v>0</v>
      </c>
      <c r="E40" s="1">
        <v>0</v>
      </c>
      <c r="F40" s="1">
        <v>0</v>
      </c>
    </row>
    <row r="41" spans="1:6" x14ac:dyDescent="0.3">
      <c r="A41" t="s">
        <v>45</v>
      </c>
      <c r="B41" s="1">
        <v>15336356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18764331</v>
      </c>
      <c r="C42" s="1">
        <v>0</v>
      </c>
      <c r="D42" s="1">
        <v>195511666</v>
      </c>
      <c r="E42" s="1">
        <v>43989300</v>
      </c>
      <c r="F42" s="1">
        <v>0</v>
      </c>
    </row>
    <row r="43" spans="1:6" x14ac:dyDescent="0.3">
      <c r="A43" t="s">
        <v>58</v>
      </c>
      <c r="B43" s="1">
        <v>0</v>
      </c>
      <c r="C43" s="1">
        <v>37362027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0</v>
      </c>
      <c r="C44" s="1">
        <v>0</v>
      </c>
      <c r="D44" s="1">
        <v>2416000</v>
      </c>
      <c r="E44" s="1">
        <v>0</v>
      </c>
      <c r="F44" s="1">
        <v>0</v>
      </c>
    </row>
    <row r="45" spans="1:6" x14ac:dyDescent="0.3">
      <c r="A45" t="s">
        <v>47</v>
      </c>
      <c r="B45" s="1">
        <v>48478933</v>
      </c>
      <c r="C45" s="1">
        <v>16753382</v>
      </c>
      <c r="D45" s="1">
        <v>192293130</v>
      </c>
      <c r="E45" s="1">
        <v>11117551</v>
      </c>
      <c r="F45" s="1">
        <v>11810022</v>
      </c>
    </row>
    <row r="46" spans="1:6" x14ac:dyDescent="0.3">
      <c r="A46" t="s">
        <v>48</v>
      </c>
      <c r="B46" s="1">
        <v>194647262</v>
      </c>
      <c r="C46" s="1">
        <v>199640555</v>
      </c>
      <c r="D46" s="1">
        <v>32183482</v>
      </c>
      <c r="E46" s="1">
        <v>103068425</v>
      </c>
      <c r="F46" s="1">
        <v>138202</v>
      </c>
    </row>
    <row r="47" spans="1:6" x14ac:dyDescent="0.3">
      <c r="A47" t="s">
        <v>49</v>
      </c>
      <c r="B47" s="1">
        <v>9041936</v>
      </c>
      <c r="C47" s="1">
        <v>0</v>
      </c>
      <c r="D47" s="1">
        <v>0</v>
      </c>
      <c r="E47" s="1">
        <v>1663016</v>
      </c>
      <c r="F47" s="1">
        <v>0</v>
      </c>
    </row>
    <row r="48" spans="1:6" x14ac:dyDescent="0.3">
      <c r="A48" t="s">
        <v>50</v>
      </c>
      <c r="B48" s="1">
        <v>18645890</v>
      </c>
      <c r="C48" s="1">
        <v>0</v>
      </c>
      <c r="D48" s="1">
        <v>0</v>
      </c>
      <c r="E48" s="1">
        <v>610852</v>
      </c>
      <c r="F48" s="1">
        <v>0</v>
      </c>
    </row>
    <row r="49" spans="1:6" x14ac:dyDescent="0.3">
      <c r="A49" t="s">
        <v>51</v>
      </c>
      <c r="B49" s="1">
        <v>88202044</v>
      </c>
      <c r="C49" s="1">
        <v>45348742</v>
      </c>
      <c r="D49" s="1">
        <v>0</v>
      </c>
      <c r="E49" s="1">
        <v>62571145</v>
      </c>
      <c r="F49" s="1">
        <v>8640981</v>
      </c>
    </row>
    <row r="50" spans="1:6" x14ac:dyDescent="0.3">
      <c r="A50" t="s">
        <v>52</v>
      </c>
      <c r="B50" s="1">
        <v>181197606</v>
      </c>
      <c r="C50" s="1">
        <v>0</v>
      </c>
      <c r="D50" s="1">
        <v>2422684</v>
      </c>
      <c r="E50" s="1">
        <v>45617265</v>
      </c>
      <c r="F50" s="1">
        <v>0</v>
      </c>
    </row>
    <row r="51" spans="1:6" x14ac:dyDescent="0.3">
      <c r="A51" t="s">
        <v>53</v>
      </c>
      <c r="B51" s="1">
        <v>1756735</v>
      </c>
      <c r="C51" s="1">
        <v>0</v>
      </c>
      <c r="D51" s="1">
        <v>0</v>
      </c>
      <c r="E51" s="1">
        <v>31739346</v>
      </c>
      <c r="F51" s="1">
        <v>0</v>
      </c>
    </row>
    <row r="52" spans="1:6" x14ac:dyDescent="0.3">
      <c r="A52" t="s">
        <v>54</v>
      </c>
      <c r="B52" s="1">
        <v>4188601</v>
      </c>
      <c r="C52" s="1">
        <v>30351576</v>
      </c>
      <c r="D52" s="1">
        <v>40264423</v>
      </c>
      <c r="E52" s="1">
        <v>25543359</v>
      </c>
      <c r="F52" s="1">
        <v>0</v>
      </c>
    </row>
    <row r="53" spans="1:6" x14ac:dyDescent="0.3">
      <c r="A53" t="s">
        <v>55</v>
      </c>
      <c r="B53" s="1">
        <v>99363397</v>
      </c>
      <c r="C53" s="1">
        <v>0</v>
      </c>
      <c r="D53" s="1">
        <v>3169524</v>
      </c>
      <c r="E53" s="1">
        <v>552692</v>
      </c>
      <c r="F53" s="1">
        <v>0</v>
      </c>
    </row>
    <row r="54" spans="1:6" x14ac:dyDescent="0.3">
      <c r="A54" t="s">
        <v>56</v>
      </c>
      <c r="B54" s="1">
        <v>162184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4312964121</v>
      </c>
      <c r="C56" s="1">
        <f>+SUM(C2:C54)</f>
        <v>1267282467</v>
      </c>
      <c r="D56" s="1">
        <f>+SUM(D2:D54)</f>
        <v>1702621457</v>
      </c>
      <c r="E56" s="1">
        <f>+SUM(E2:E54)</f>
        <v>1040311127</v>
      </c>
      <c r="F56" s="1">
        <f>+SUM(F2:F54)</f>
        <v>526455790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7896420</v>
      </c>
      <c r="D2" s="1">
        <v>0</v>
      </c>
      <c r="E2" s="1">
        <v>14868896</v>
      </c>
      <c r="F2" s="1">
        <v>0</v>
      </c>
    </row>
    <row r="3" spans="1:6" ht="15" x14ac:dyDescent="0.25">
      <c r="A3" t="s">
        <v>7</v>
      </c>
      <c r="B3" s="1">
        <v>1977234</v>
      </c>
      <c r="C3" s="1">
        <v>0</v>
      </c>
      <c r="D3" s="1">
        <v>0</v>
      </c>
      <c r="E3" s="1">
        <v>1960376</v>
      </c>
      <c r="F3" s="1">
        <v>82993679</v>
      </c>
    </row>
    <row r="4" spans="1:6" ht="15" x14ac:dyDescent="0.25">
      <c r="A4" t="s">
        <v>8</v>
      </c>
      <c r="B4" s="1">
        <v>20587057</v>
      </c>
      <c r="C4" s="1">
        <v>0</v>
      </c>
      <c r="D4" s="1">
        <v>0</v>
      </c>
      <c r="E4" s="1">
        <v>2908015</v>
      </c>
      <c r="F4" s="1">
        <v>0</v>
      </c>
    </row>
    <row r="5" spans="1:6" ht="15" x14ac:dyDescent="0.25">
      <c r="A5" t="s">
        <v>9</v>
      </c>
      <c r="B5" s="1">
        <v>5321240</v>
      </c>
      <c r="C5" s="1">
        <v>20753900</v>
      </c>
      <c r="D5" s="1">
        <v>14583</v>
      </c>
      <c r="E5" s="1">
        <v>11159806</v>
      </c>
      <c r="F5" s="1">
        <v>0</v>
      </c>
    </row>
    <row r="6" spans="1:6" ht="15" x14ac:dyDescent="0.25">
      <c r="A6" t="s">
        <v>10</v>
      </c>
      <c r="B6" s="1">
        <v>0</v>
      </c>
      <c r="C6" s="1">
        <v>875448000</v>
      </c>
      <c r="D6" s="1">
        <v>0</v>
      </c>
      <c r="E6" s="1">
        <v>42410</v>
      </c>
      <c r="F6" s="1">
        <v>0</v>
      </c>
    </row>
    <row r="7" spans="1:6" ht="15" x14ac:dyDescent="0.25">
      <c r="A7" t="s">
        <v>11</v>
      </c>
      <c r="B7" s="1">
        <v>88569015</v>
      </c>
      <c r="C7" s="1">
        <v>0</v>
      </c>
      <c r="D7" s="1">
        <v>1493623</v>
      </c>
      <c r="E7" s="1">
        <v>10255762</v>
      </c>
      <c r="F7" s="1">
        <v>0</v>
      </c>
    </row>
    <row r="8" spans="1:6" ht="15" x14ac:dyDescent="0.25">
      <c r="A8" t="s">
        <v>12</v>
      </c>
      <c r="B8" s="1">
        <v>93613056</v>
      </c>
      <c r="C8" s="1">
        <v>9590754</v>
      </c>
      <c r="D8" s="1">
        <v>0</v>
      </c>
      <c r="E8" s="1">
        <v>23723048</v>
      </c>
      <c r="F8" s="1">
        <v>0</v>
      </c>
    </row>
    <row r="9" spans="1:6" ht="15" x14ac:dyDescent="0.25">
      <c r="A9" t="s">
        <v>13</v>
      </c>
      <c r="B9" s="1">
        <v>9763876</v>
      </c>
      <c r="C9" s="1">
        <v>1556268</v>
      </c>
      <c r="D9" s="1">
        <v>897912</v>
      </c>
      <c r="E9" s="1">
        <v>4664322</v>
      </c>
      <c r="F9" s="1">
        <v>337635</v>
      </c>
    </row>
    <row r="10" spans="1:6" ht="15" x14ac:dyDescent="0.25">
      <c r="A10" t="s">
        <v>14</v>
      </c>
      <c r="B10" s="1">
        <v>133993221</v>
      </c>
      <c r="C10" s="1">
        <v>94000</v>
      </c>
      <c r="D10" s="1">
        <v>429012109</v>
      </c>
      <c r="E10" s="1">
        <v>117157939</v>
      </c>
      <c r="F10" s="1">
        <v>0</v>
      </c>
    </row>
    <row r="11" spans="1:6" ht="15" x14ac:dyDescent="0.25">
      <c r="A11" t="s">
        <v>15</v>
      </c>
      <c r="B11" s="1">
        <v>1365668</v>
      </c>
      <c r="C11" s="1">
        <v>0</v>
      </c>
      <c r="D11" s="1">
        <v>392629168</v>
      </c>
      <c r="E11" s="1">
        <v>179863471</v>
      </c>
      <c r="F11" s="1">
        <v>1872559</v>
      </c>
    </row>
    <row r="12" spans="1:6" ht="15" x14ac:dyDescent="0.25">
      <c r="A12" t="s">
        <v>16</v>
      </c>
      <c r="B12" s="1">
        <v>408445</v>
      </c>
      <c r="C12" s="1">
        <v>1500000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707558</v>
      </c>
      <c r="C13" s="1">
        <v>1777037</v>
      </c>
      <c r="D13" s="1">
        <v>5126510</v>
      </c>
      <c r="E13" s="1">
        <v>653708</v>
      </c>
      <c r="F13" s="1">
        <v>0</v>
      </c>
    </row>
    <row r="14" spans="1:6" ht="15" x14ac:dyDescent="0.25">
      <c r="A14" t="s">
        <v>18</v>
      </c>
      <c r="B14" s="1">
        <v>392827144</v>
      </c>
      <c r="C14" s="1">
        <v>0</v>
      </c>
      <c r="D14" s="1">
        <v>0</v>
      </c>
      <c r="E14" s="1">
        <v>26846741</v>
      </c>
      <c r="F14" s="1">
        <v>0</v>
      </c>
    </row>
    <row r="15" spans="1:6" ht="15" x14ac:dyDescent="0.25">
      <c r="A15" t="s">
        <v>19</v>
      </c>
      <c r="B15" s="1">
        <v>231080012</v>
      </c>
      <c r="C15" s="1">
        <v>0</v>
      </c>
      <c r="D15" s="1">
        <v>377500</v>
      </c>
      <c r="E15" s="1">
        <v>32518359</v>
      </c>
      <c r="F15" s="1">
        <v>0</v>
      </c>
    </row>
    <row r="16" spans="1:6" ht="15" x14ac:dyDescent="0.25">
      <c r="A16" t="s">
        <v>20</v>
      </c>
      <c r="B16" s="1">
        <v>58823182</v>
      </c>
      <c r="C16" s="1">
        <v>3062901</v>
      </c>
      <c r="D16" s="1">
        <v>0</v>
      </c>
      <c r="E16" s="1">
        <v>4698733</v>
      </c>
      <c r="F16" s="1">
        <v>0</v>
      </c>
    </row>
    <row r="17" spans="1:6" ht="15" x14ac:dyDescent="0.25">
      <c r="A17" t="s">
        <v>21</v>
      </c>
      <c r="B17" s="1">
        <v>16451614</v>
      </c>
      <c r="C17" s="1">
        <v>1565992</v>
      </c>
      <c r="D17" s="1">
        <v>0</v>
      </c>
      <c r="E17" s="1">
        <v>3281317</v>
      </c>
      <c r="F17" s="1">
        <v>0</v>
      </c>
    </row>
    <row r="18" spans="1:6" ht="15" x14ac:dyDescent="0.25">
      <c r="A18" t="s">
        <v>22</v>
      </c>
      <c r="B18" s="1">
        <v>61433867</v>
      </c>
      <c r="C18" s="1">
        <v>0</v>
      </c>
      <c r="D18" s="1">
        <v>90741968</v>
      </c>
      <c r="E18" s="1">
        <v>41191985</v>
      </c>
      <c r="F18" s="1">
        <v>0</v>
      </c>
    </row>
    <row r="19" spans="1:6" ht="15" x14ac:dyDescent="0.25">
      <c r="A19" t="s">
        <v>23</v>
      </c>
      <c r="B19" s="1">
        <v>25901288</v>
      </c>
      <c r="C19" s="1">
        <v>1934478</v>
      </c>
      <c r="D19" s="1">
        <v>122419144</v>
      </c>
      <c r="E19" s="1">
        <v>7507066</v>
      </c>
      <c r="F19" s="1">
        <v>0</v>
      </c>
    </row>
    <row r="20" spans="1:6" ht="15" x14ac:dyDescent="0.25">
      <c r="A20" t="s">
        <v>24</v>
      </c>
      <c r="B20" s="1">
        <v>16289947</v>
      </c>
      <c r="C20" s="1">
        <v>0</v>
      </c>
      <c r="D20" s="1">
        <v>0</v>
      </c>
      <c r="E20" s="1">
        <v>1397361</v>
      </c>
      <c r="F20" s="1">
        <v>0</v>
      </c>
    </row>
    <row r="21" spans="1:6" ht="15" x14ac:dyDescent="0.25">
      <c r="A21" t="s">
        <v>25</v>
      </c>
      <c r="B21" s="1">
        <v>70939994</v>
      </c>
      <c r="C21" s="1">
        <v>21833110</v>
      </c>
      <c r="D21" s="1">
        <v>3989000</v>
      </c>
      <c r="E21" s="1">
        <v>4842865</v>
      </c>
      <c r="F21" s="1">
        <v>0</v>
      </c>
    </row>
    <row r="22" spans="1:6" ht="15" x14ac:dyDescent="0.25">
      <c r="A22" t="s">
        <v>26</v>
      </c>
      <c r="B22" s="1">
        <v>82831877</v>
      </c>
      <c r="C22" s="1">
        <v>0</v>
      </c>
      <c r="D22" s="1">
        <v>0</v>
      </c>
      <c r="E22" s="1">
        <v>48791330</v>
      </c>
      <c r="F22" s="1">
        <v>0</v>
      </c>
    </row>
    <row r="23" spans="1:6" ht="15" x14ac:dyDescent="0.25">
      <c r="A23" t="s">
        <v>27</v>
      </c>
      <c r="B23" s="1">
        <v>85790233</v>
      </c>
      <c r="C23" s="1">
        <v>38444428</v>
      </c>
      <c r="D23" s="1">
        <v>74339578</v>
      </c>
      <c r="E23" s="1">
        <v>8038458</v>
      </c>
      <c r="F23" s="1">
        <v>0</v>
      </c>
    </row>
    <row r="24" spans="1:6" ht="15" x14ac:dyDescent="0.25">
      <c r="A24" t="s">
        <v>28</v>
      </c>
      <c r="B24" s="1">
        <v>157472798</v>
      </c>
      <c r="C24" s="1">
        <v>2122800</v>
      </c>
      <c r="D24" s="1">
        <v>0</v>
      </c>
      <c r="E24" s="1">
        <v>5994315</v>
      </c>
      <c r="F24" s="1">
        <v>124836006</v>
      </c>
    </row>
    <row r="25" spans="1:6" x14ac:dyDescent="0.3">
      <c r="A25" t="s">
        <v>29</v>
      </c>
      <c r="B25" s="1">
        <v>1583592</v>
      </c>
      <c r="C25" s="1">
        <v>1481350</v>
      </c>
      <c r="D25" s="1">
        <v>20257599</v>
      </c>
      <c r="E25" s="1">
        <v>4522417</v>
      </c>
      <c r="F25" s="1">
        <v>0</v>
      </c>
    </row>
    <row r="26" spans="1:6" x14ac:dyDescent="0.3">
      <c r="A26" t="s">
        <v>30</v>
      </c>
      <c r="B26" s="1">
        <v>92985345</v>
      </c>
      <c r="C26" s="1">
        <v>0</v>
      </c>
      <c r="D26" s="1">
        <v>35808070</v>
      </c>
      <c r="E26" s="1">
        <v>470522</v>
      </c>
      <c r="F26" s="1">
        <v>0</v>
      </c>
    </row>
    <row r="27" spans="1:6" x14ac:dyDescent="0.3">
      <c r="A27" t="s">
        <v>31</v>
      </c>
      <c r="B27" s="1">
        <v>5402305</v>
      </c>
      <c r="C27" s="1">
        <v>479000</v>
      </c>
      <c r="D27" s="1">
        <v>729000</v>
      </c>
      <c r="E27" s="1">
        <v>0</v>
      </c>
      <c r="F27" s="1">
        <v>0</v>
      </c>
    </row>
    <row r="28" spans="1:6" x14ac:dyDescent="0.3">
      <c r="A28" t="s">
        <v>32</v>
      </c>
      <c r="B28" s="1">
        <v>12611384</v>
      </c>
      <c r="C28" s="1">
        <v>0</v>
      </c>
      <c r="D28" s="1">
        <v>0</v>
      </c>
      <c r="E28" s="1">
        <v>2264612</v>
      </c>
      <c r="F28" s="1">
        <v>0</v>
      </c>
    </row>
    <row r="29" spans="1:6" x14ac:dyDescent="0.3">
      <c r="A29" t="s">
        <v>33</v>
      </c>
      <c r="B29" s="1">
        <v>32510233</v>
      </c>
      <c r="C29" s="1">
        <v>0</v>
      </c>
      <c r="D29" s="1">
        <v>25661960</v>
      </c>
      <c r="E29" s="1">
        <v>1102412</v>
      </c>
      <c r="F29" s="1">
        <v>0</v>
      </c>
    </row>
    <row r="30" spans="1:6" x14ac:dyDescent="0.3">
      <c r="A30" t="s">
        <v>34</v>
      </c>
      <c r="B30" s="1">
        <v>3146722</v>
      </c>
      <c r="C30" s="1">
        <v>402000</v>
      </c>
      <c r="D30" s="1">
        <v>0</v>
      </c>
      <c r="E30" s="1">
        <v>2500</v>
      </c>
      <c r="F30" s="1">
        <v>0</v>
      </c>
    </row>
    <row r="31" spans="1:6" x14ac:dyDescent="0.3">
      <c r="A31" t="s">
        <v>35</v>
      </c>
      <c r="B31" s="1">
        <v>288958434</v>
      </c>
      <c r="C31" s="1">
        <v>0</v>
      </c>
      <c r="D31" s="1">
        <v>29490052</v>
      </c>
      <c r="E31" s="1">
        <v>612792</v>
      </c>
      <c r="F31" s="1">
        <v>323264684</v>
      </c>
    </row>
    <row r="32" spans="1:6" x14ac:dyDescent="0.3">
      <c r="A32" t="s">
        <v>36</v>
      </c>
      <c r="B32" s="1">
        <v>19477294</v>
      </c>
      <c r="C32" s="1">
        <v>8714980</v>
      </c>
      <c r="D32" s="1">
        <v>51668663</v>
      </c>
      <c r="E32" s="1">
        <v>2849885</v>
      </c>
      <c r="F32" s="1">
        <v>0</v>
      </c>
    </row>
    <row r="33" spans="1:6" x14ac:dyDescent="0.3">
      <c r="A33" t="s">
        <v>37</v>
      </c>
      <c r="B33" s="1">
        <v>821038000</v>
      </c>
      <c r="C33" s="1">
        <v>0</v>
      </c>
      <c r="D33" s="1">
        <v>15447000</v>
      </c>
      <c r="E33" s="1">
        <v>17351072</v>
      </c>
      <c r="F33" s="1">
        <v>0</v>
      </c>
    </row>
    <row r="34" spans="1:6" x14ac:dyDescent="0.3">
      <c r="A34" t="s">
        <v>38</v>
      </c>
      <c r="B34" s="1">
        <v>303163399</v>
      </c>
      <c r="C34" s="1">
        <v>0</v>
      </c>
      <c r="D34" s="1">
        <v>495772</v>
      </c>
      <c r="E34" s="1">
        <v>95313019</v>
      </c>
      <c r="F34" s="1">
        <v>0</v>
      </c>
    </row>
    <row r="35" spans="1:6" x14ac:dyDescent="0.3">
      <c r="A35" t="s">
        <v>39</v>
      </c>
      <c r="B35" s="1">
        <v>2883244</v>
      </c>
      <c r="C35" s="1">
        <v>0</v>
      </c>
      <c r="D35" s="1">
        <v>0</v>
      </c>
      <c r="E35" s="1">
        <v>731904</v>
      </c>
      <c r="F35" s="1">
        <v>0</v>
      </c>
    </row>
    <row r="36" spans="1:6" x14ac:dyDescent="0.3">
      <c r="A36" t="s">
        <v>40</v>
      </c>
      <c r="B36" s="1">
        <v>224886062</v>
      </c>
      <c r="C36" s="1">
        <v>0</v>
      </c>
      <c r="D36" s="1">
        <v>7647590</v>
      </c>
      <c r="E36" s="1">
        <v>51685006</v>
      </c>
      <c r="F36" s="1">
        <v>0</v>
      </c>
    </row>
    <row r="37" spans="1:6" x14ac:dyDescent="0.3">
      <c r="A37" t="s">
        <v>41</v>
      </c>
      <c r="B37" s="1">
        <v>20261404</v>
      </c>
      <c r="C37" s="1">
        <v>0</v>
      </c>
      <c r="D37" s="1">
        <v>9319975</v>
      </c>
      <c r="E37" s="1">
        <v>55979532</v>
      </c>
      <c r="F37" s="1">
        <v>0</v>
      </c>
    </row>
    <row r="38" spans="1:6" x14ac:dyDescent="0.3">
      <c r="A38" t="s">
        <v>42</v>
      </c>
      <c r="B38" s="1">
        <v>68047599</v>
      </c>
      <c r="C38" s="1">
        <v>0</v>
      </c>
      <c r="D38" s="1">
        <v>0</v>
      </c>
      <c r="E38" s="1">
        <v>833319</v>
      </c>
      <c r="F38" s="1">
        <v>0</v>
      </c>
    </row>
    <row r="39" spans="1:6" x14ac:dyDescent="0.3">
      <c r="A39" t="s">
        <v>43</v>
      </c>
      <c r="B39" s="1">
        <v>376640472</v>
      </c>
      <c r="C39" s="1">
        <v>0</v>
      </c>
      <c r="D39" s="1">
        <v>2979897</v>
      </c>
      <c r="E39" s="1">
        <v>15190092</v>
      </c>
      <c r="F39" s="1">
        <v>0</v>
      </c>
    </row>
    <row r="40" spans="1:6" x14ac:dyDescent="0.3">
      <c r="A40" t="s">
        <v>44</v>
      </c>
      <c r="B40" s="1">
        <v>30175416</v>
      </c>
      <c r="C40" s="1">
        <v>2764513</v>
      </c>
      <c r="D40" s="1">
        <v>0</v>
      </c>
      <c r="E40" s="1">
        <v>0</v>
      </c>
      <c r="F40" s="1">
        <v>0</v>
      </c>
    </row>
    <row r="41" spans="1:6" x14ac:dyDescent="0.3">
      <c r="A41" t="s">
        <v>45</v>
      </c>
      <c r="B41" s="1">
        <v>10652485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26989583</v>
      </c>
      <c r="C42" s="1">
        <v>0</v>
      </c>
      <c r="D42" s="1">
        <v>201668486</v>
      </c>
      <c r="E42" s="1">
        <v>49935770</v>
      </c>
      <c r="F42" s="1">
        <v>0</v>
      </c>
    </row>
    <row r="43" spans="1:6" x14ac:dyDescent="0.3">
      <c r="A43" t="s">
        <v>58</v>
      </c>
      <c r="B43" s="1">
        <v>0</v>
      </c>
      <c r="C43" s="1">
        <v>38474621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0</v>
      </c>
      <c r="C44" s="1">
        <v>0</v>
      </c>
      <c r="D44" s="1">
        <v>3550000</v>
      </c>
      <c r="E44" s="1">
        <v>0</v>
      </c>
      <c r="F44" s="1">
        <v>0</v>
      </c>
    </row>
    <row r="45" spans="1:6" x14ac:dyDescent="0.3">
      <c r="A45" t="s">
        <v>47</v>
      </c>
      <c r="B45" s="1">
        <v>46459933</v>
      </c>
      <c r="C45" s="1">
        <v>19183518</v>
      </c>
      <c r="D45" s="1">
        <v>220857369</v>
      </c>
      <c r="E45" s="1">
        <v>10854043</v>
      </c>
      <c r="F45" s="1">
        <v>13680197</v>
      </c>
    </row>
    <row r="46" spans="1:6" x14ac:dyDescent="0.3">
      <c r="A46" t="s">
        <v>48</v>
      </c>
      <c r="B46" s="1">
        <v>194594904</v>
      </c>
      <c r="C46" s="1">
        <v>230316128</v>
      </c>
      <c r="D46" s="1">
        <v>6562737</v>
      </c>
      <c r="E46" s="1">
        <v>133046938</v>
      </c>
      <c r="F46" s="1">
        <v>80513</v>
      </c>
    </row>
    <row r="47" spans="1:6" x14ac:dyDescent="0.3">
      <c r="A47" t="s">
        <v>49</v>
      </c>
      <c r="B47" s="1">
        <v>7411710</v>
      </c>
      <c r="C47" s="1">
        <v>0</v>
      </c>
      <c r="D47" s="1">
        <v>0</v>
      </c>
      <c r="E47" s="1">
        <v>2224069</v>
      </c>
      <c r="F47" s="1">
        <v>0</v>
      </c>
    </row>
    <row r="48" spans="1:6" x14ac:dyDescent="0.3">
      <c r="A48" t="s">
        <v>50</v>
      </c>
      <c r="B48" s="1">
        <v>17056065</v>
      </c>
      <c r="C48" s="1">
        <v>0</v>
      </c>
      <c r="D48" s="1">
        <v>86134</v>
      </c>
      <c r="E48" s="1">
        <v>613097</v>
      </c>
      <c r="F48" s="1">
        <v>0</v>
      </c>
    </row>
    <row r="49" spans="1:6" x14ac:dyDescent="0.3">
      <c r="A49" t="s">
        <v>51</v>
      </c>
      <c r="B49" s="1">
        <v>99485124</v>
      </c>
      <c r="C49" s="1">
        <v>45944707</v>
      </c>
      <c r="D49" s="1">
        <v>0</v>
      </c>
      <c r="E49" s="1">
        <v>65134425</v>
      </c>
      <c r="F49" s="1">
        <v>10254419</v>
      </c>
    </row>
    <row r="50" spans="1:6" x14ac:dyDescent="0.3">
      <c r="A50" t="s">
        <v>52</v>
      </c>
      <c r="B50" s="1">
        <v>195235205</v>
      </c>
      <c r="C50" s="1">
        <v>0</v>
      </c>
      <c r="D50" s="1">
        <v>2578755</v>
      </c>
      <c r="E50" s="1">
        <v>50300570</v>
      </c>
      <c r="F50" s="1">
        <v>0</v>
      </c>
    </row>
    <row r="51" spans="1:6" x14ac:dyDescent="0.3">
      <c r="A51" t="s">
        <v>53</v>
      </c>
      <c r="B51" s="1">
        <v>1757644</v>
      </c>
      <c r="C51" s="1">
        <v>0</v>
      </c>
      <c r="D51" s="1">
        <v>0</v>
      </c>
      <c r="E51" s="1">
        <v>32450588</v>
      </c>
      <c r="F51" s="1">
        <v>0</v>
      </c>
    </row>
    <row r="52" spans="1:6" x14ac:dyDescent="0.3">
      <c r="A52" t="s">
        <v>54</v>
      </c>
      <c r="B52" s="1">
        <v>5011624</v>
      </c>
      <c r="C52" s="1">
        <v>35286338</v>
      </c>
      <c r="D52" s="1">
        <v>42493533</v>
      </c>
      <c r="E52" s="1">
        <v>28080447</v>
      </c>
      <c r="F52" s="1">
        <v>0</v>
      </c>
    </row>
    <row r="53" spans="1:6" x14ac:dyDescent="0.3">
      <c r="A53" t="s">
        <v>55</v>
      </c>
      <c r="B53" s="1">
        <v>107675955</v>
      </c>
      <c r="C53" s="1">
        <v>0</v>
      </c>
      <c r="D53" s="1">
        <v>3123316</v>
      </c>
      <c r="E53" s="1">
        <v>582429</v>
      </c>
      <c r="F53" s="1">
        <v>0</v>
      </c>
    </row>
    <row r="54" spans="1:6" x14ac:dyDescent="0.3">
      <c r="A54" t="s">
        <v>56</v>
      </c>
      <c r="B54" s="1">
        <v>162931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4572412394</v>
      </c>
      <c r="C56" s="1">
        <f>+SUM(C2:C54)</f>
        <v>1370627243</v>
      </c>
      <c r="D56" s="1">
        <f>+SUM(D2:D54)</f>
        <v>1801467003</v>
      </c>
      <c r="E56" s="1">
        <f>+SUM(E2:E54)</f>
        <v>1174497743</v>
      </c>
      <c r="F56" s="1">
        <f>+SUM(F2:F54)</f>
        <v>557319692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5204129</v>
      </c>
      <c r="D2" s="1">
        <v>0</v>
      </c>
      <c r="E2" s="1">
        <v>21877581</v>
      </c>
      <c r="F2" s="1">
        <v>0</v>
      </c>
    </row>
    <row r="3" spans="1:6" ht="15" x14ac:dyDescent="0.25">
      <c r="A3" t="s">
        <v>7</v>
      </c>
      <c r="B3" s="1">
        <v>855800</v>
      </c>
      <c r="C3" s="1">
        <v>0</v>
      </c>
      <c r="D3" s="1">
        <v>0</v>
      </c>
      <c r="E3" s="1">
        <v>1658538</v>
      </c>
      <c r="F3" s="1">
        <v>59455802</v>
      </c>
    </row>
    <row r="4" spans="1:6" ht="15" x14ac:dyDescent="0.25">
      <c r="A4" t="s">
        <v>8</v>
      </c>
      <c r="B4" s="1">
        <v>18161375</v>
      </c>
      <c r="C4" s="1">
        <v>0</v>
      </c>
      <c r="D4" s="1">
        <v>0</v>
      </c>
      <c r="E4" s="1">
        <v>2784879</v>
      </c>
      <c r="F4" s="1">
        <v>0</v>
      </c>
    </row>
    <row r="5" spans="1:6" ht="15" x14ac:dyDescent="0.25">
      <c r="A5" t="s">
        <v>9</v>
      </c>
      <c r="B5" s="1">
        <v>9632112</v>
      </c>
      <c r="C5" s="1">
        <v>21908171</v>
      </c>
      <c r="D5" s="1">
        <v>14710</v>
      </c>
      <c r="E5" s="1">
        <v>13909767</v>
      </c>
      <c r="F5" s="1">
        <v>0</v>
      </c>
    </row>
    <row r="6" spans="1:6" ht="15" x14ac:dyDescent="0.25">
      <c r="A6" t="s">
        <v>10</v>
      </c>
      <c r="B6" s="1">
        <v>0</v>
      </c>
      <c r="C6" s="1">
        <v>1040518000</v>
      </c>
      <c r="D6" s="1">
        <v>0</v>
      </c>
      <c r="E6" s="1">
        <v>357021</v>
      </c>
      <c r="F6" s="1">
        <v>0</v>
      </c>
    </row>
    <row r="7" spans="1:6" ht="15" x14ac:dyDescent="0.25">
      <c r="A7" t="s">
        <v>11</v>
      </c>
      <c r="B7" s="1">
        <v>88317932</v>
      </c>
      <c r="C7" s="1">
        <v>0</v>
      </c>
      <c r="D7" s="1">
        <v>0</v>
      </c>
      <c r="E7" s="1">
        <v>9987891</v>
      </c>
      <c r="F7" s="1">
        <v>0</v>
      </c>
    </row>
    <row r="8" spans="1:6" ht="15" x14ac:dyDescent="0.25">
      <c r="A8" t="s">
        <v>12</v>
      </c>
      <c r="B8" s="1">
        <v>102755908</v>
      </c>
      <c r="C8" s="1">
        <v>9464359</v>
      </c>
      <c r="D8" s="1">
        <v>0</v>
      </c>
      <c r="E8" s="1">
        <v>23717421</v>
      </c>
      <c r="F8" s="1">
        <v>0</v>
      </c>
    </row>
    <row r="9" spans="1:6" ht="15" x14ac:dyDescent="0.25">
      <c r="A9" t="s">
        <v>13</v>
      </c>
      <c r="B9" s="1">
        <v>10247199</v>
      </c>
      <c r="C9" s="1">
        <v>1645368</v>
      </c>
      <c r="D9" s="1">
        <v>4980910</v>
      </c>
      <c r="E9" s="1">
        <v>2254109</v>
      </c>
      <c r="F9" s="1">
        <v>836000</v>
      </c>
    </row>
    <row r="10" spans="1:6" ht="15" x14ac:dyDescent="0.25">
      <c r="A10" t="s">
        <v>14</v>
      </c>
      <c r="B10" s="1">
        <v>133832581</v>
      </c>
      <c r="C10" s="1">
        <v>89000</v>
      </c>
      <c r="D10" s="1">
        <v>423532776</v>
      </c>
      <c r="E10" s="1">
        <v>106001160</v>
      </c>
      <c r="F10" s="1">
        <v>0</v>
      </c>
    </row>
    <row r="11" spans="1:6" ht="15" x14ac:dyDescent="0.25">
      <c r="A11" t="s">
        <v>15</v>
      </c>
      <c r="B11" s="1">
        <v>1295452</v>
      </c>
      <c r="C11" s="1">
        <v>0</v>
      </c>
      <c r="D11" s="1">
        <v>453950684</v>
      </c>
      <c r="E11" s="1">
        <v>224238062</v>
      </c>
      <c r="F11" s="1">
        <v>2015751</v>
      </c>
    </row>
    <row r="12" spans="1:6" ht="15" x14ac:dyDescent="0.25">
      <c r="A12" t="s">
        <v>16</v>
      </c>
      <c r="B12" s="1">
        <v>413371</v>
      </c>
      <c r="C12" s="1">
        <v>2995116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862304</v>
      </c>
      <c r="C13" s="1">
        <v>979479</v>
      </c>
      <c r="D13" s="1">
        <v>3399717</v>
      </c>
      <c r="E13" s="1">
        <v>812436</v>
      </c>
      <c r="F13" s="1">
        <v>0</v>
      </c>
    </row>
    <row r="14" spans="1:6" ht="15" x14ac:dyDescent="0.25">
      <c r="A14" t="s">
        <v>18</v>
      </c>
      <c r="B14" s="1">
        <v>396200515</v>
      </c>
      <c r="C14" s="1">
        <v>0</v>
      </c>
      <c r="D14" s="1">
        <v>0</v>
      </c>
      <c r="E14" s="1">
        <v>23790968</v>
      </c>
      <c r="F14" s="1">
        <v>0</v>
      </c>
    </row>
    <row r="15" spans="1:6" ht="15" x14ac:dyDescent="0.25">
      <c r="A15" t="s">
        <v>19</v>
      </c>
      <c r="B15" s="1">
        <v>215846599</v>
      </c>
      <c r="C15" s="1">
        <v>0</v>
      </c>
      <c r="D15" s="1">
        <v>397500</v>
      </c>
      <c r="E15" s="1">
        <v>34399183</v>
      </c>
      <c r="F15" s="1">
        <v>0</v>
      </c>
    </row>
    <row r="16" spans="1:6" ht="15" x14ac:dyDescent="0.25">
      <c r="A16" t="s">
        <v>20</v>
      </c>
      <c r="B16" s="1">
        <v>50685034</v>
      </c>
      <c r="C16" s="1">
        <v>2377235</v>
      </c>
      <c r="D16" s="1">
        <v>0</v>
      </c>
      <c r="E16" s="1">
        <v>4404729</v>
      </c>
      <c r="F16" s="1">
        <v>0</v>
      </c>
    </row>
    <row r="17" spans="1:6" ht="15" x14ac:dyDescent="0.25">
      <c r="A17" t="s">
        <v>21</v>
      </c>
      <c r="B17" s="1">
        <v>16555294</v>
      </c>
      <c r="C17" s="1">
        <v>1299779</v>
      </c>
      <c r="D17" s="1">
        <v>0</v>
      </c>
      <c r="E17" s="1">
        <v>3012694</v>
      </c>
      <c r="F17" s="1">
        <v>0</v>
      </c>
    </row>
    <row r="18" spans="1:6" ht="15" x14ac:dyDescent="0.25">
      <c r="A18" t="s">
        <v>22</v>
      </c>
      <c r="B18" s="1">
        <v>63557668</v>
      </c>
      <c r="C18" s="1">
        <v>0</v>
      </c>
      <c r="D18" s="1">
        <v>93764507</v>
      </c>
      <c r="E18" s="1">
        <v>40095068</v>
      </c>
      <c r="F18" s="1">
        <v>0</v>
      </c>
    </row>
    <row r="19" spans="1:6" ht="15" x14ac:dyDescent="0.25">
      <c r="A19" t="s">
        <v>23</v>
      </c>
      <c r="B19" s="1">
        <v>24515546</v>
      </c>
      <c r="C19" s="1">
        <v>1951145</v>
      </c>
      <c r="D19" s="1">
        <v>129992062</v>
      </c>
      <c r="E19" s="1">
        <v>5633019</v>
      </c>
      <c r="F19" s="1">
        <v>0</v>
      </c>
    </row>
    <row r="20" spans="1:6" ht="15" x14ac:dyDescent="0.25">
      <c r="A20" t="s">
        <v>24</v>
      </c>
      <c r="B20" s="1">
        <v>13720134</v>
      </c>
      <c r="C20" s="1">
        <v>0</v>
      </c>
      <c r="D20" s="1">
        <v>0</v>
      </c>
      <c r="E20" s="1">
        <v>963689</v>
      </c>
      <c r="F20" s="1">
        <v>0</v>
      </c>
    </row>
    <row r="21" spans="1:6" ht="15" x14ac:dyDescent="0.25">
      <c r="A21" t="s">
        <v>25</v>
      </c>
      <c r="B21" s="1">
        <v>69750968</v>
      </c>
      <c r="C21" s="1">
        <v>21849280</v>
      </c>
      <c r="D21" s="1">
        <v>3802500</v>
      </c>
      <c r="E21" s="1">
        <v>3958366</v>
      </c>
      <c r="F21" s="1">
        <v>0</v>
      </c>
    </row>
    <row r="22" spans="1:6" ht="15" x14ac:dyDescent="0.25">
      <c r="A22" t="s">
        <v>26</v>
      </c>
      <c r="B22" s="1">
        <v>79754296</v>
      </c>
      <c r="C22" s="1">
        <v>0</v>
      </c>
      <c r="D22" s="1">
        <v>0</v>
      </c>
      <c r="E22" s="1">
        <v>47272753</v>
      </c>
      <c r="F22" s="1">
        <v>0</v>
      </c>
    </row>
    <row r="23" spans="1:6" ht="15" x14ac:dyDescent="0.25">
      <c r="A23" t="s">
        <v>27</v>
      </c>
      <c r="B23" s="1">
        <v>57000021</v>
      </c>
      <c r="C23" s="1">
        <v>21377766</v>
      </c>
      <c r="D23" s="1">
        <v>1289278</v>
      </c>
      <c r="E23" s="1">
        <v>945115</v>
      </c>
      <c r="F23" s="1">
        <v>0</v>
      </c>
    </row>
    <row r="24" spans="1:6" ht="15" x14ac:dyDescent="0.25">
      <c r="A24" t="s">
        <v>28</v>
      </c>
      <c r="B24" s="1">
        <v>184415317</v>
      </c>
      <c r="C24" s="1">
        <v>9315372</v>
      </c>
      <c r="D24" s="1">
        <v>0</v>
      </c>
      <c r="E24" s="1">
        <v>6324487</v>
      </c>
      <c r="F24" s="1">
        <v>117826092</v>
      </c>
    </row>
    <row r="25" spans="1:6" x14ac:dyDescent="0.3">
      <c r="A25" t="s">
        <v>29</v>
      </c>
      <c r="B25" s="1">
        <v>928932</v>
      </c>
      <c r="C25" s="1">
        <v>1265238</v>
      </c>
      <c r="D25" s="1">
        <v>18663147</v>
      </c>
      <c r="E25" s="1">
        <v>5403362</v>
      </c>
      <c r="F25" s="1">
        <v>0</v>
      </c>
    </row>
    <row r="26" spans="1:6" x14ac:dyDescent="0.3">
      <c r="A26" t="s">
        <v>30</v>
      </c>
      <c r="B26" s="1">
        <v>83236472</v>
      </c>
      <c r="C26" s="1">
        <v>0</v>
      </c>
      <c r="D26" s="1">
        <v>37028972</v>
      </c>
      <c r="E26" s="1">
        <v>222908</v>
      </c>
      <c r="F26" s="1">
        <v>0</v>
      </c>
    </row>
    <row r="27" spans="1:6" x14ac:dyDescent="0.3">
      <c r="A27" t="s">
        <v>31</v>
      </c>
      <c r="B27" s="1">
        <v>5169968</v>
      </c>
      <c r="C27" s="1">
        <v>0</v>
      </c>
      <c r="D27" s="1">
        <v>1341500</v>
      </c>
      <c r="E27" s="1">
        <v>0</v>
      </c>
      <c r="F27" s="1">
        <v>0</v>
      </c>
    </row>
    <row r="28" spans="1:6" x14ac:dyDescent="0.3">
      <c r="A28" t="s">
        <v>32</v>
      </c>
      <c r="B28" s="1">
        <v>14093053</v>
      </c>
      <c r="C28" s="1">
        <v>0</v>
      </c>
      <c r="D28" s="1">
        <v>0</v>
      </c>
      <c r="E28" s="1">
        <v>2340088</v>
      </c>
      <c r="F28" s="1">
        <v>0</v>
      </c>
    </row>
    <row r="29" spans="1:6" x14ac:dyDescent="0.3">
      <c r="A29" t="s">
        <v>33</v>
      </c>
      <c r="B29" s="1">
        <v>32485079</v>
      </c>
      <c r="C29" s="1">
        <v>0</v>
      </c>
      <c r="D29" s="1">
        <v>25244197</v>
      </c>
      <c r="E29" s="1">
        <v>1209847</v>
      </c>
      <c r="F29" s="1">
        <v>0</v>
      </c>
    </row>
    <row r="30" spans="1:6" x14ac:dyDescent="0.3">
      <c r="A30" t="s">
        <v>34</v>
      </c>
      <c r="B30" s="1">
        <v>3208727</v>
      </c>
      <c r="C30" s="1">
        <v>540000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347507602</v>
      </c>
      <c r="C31" s="1">
        <v>0</v>
      </c>
      <c r="D31" s="1">
        <v>24013658</v>
      </c>
      <c r="E31" s="1">
        <v>625216</v>
      </c>
      <c r="F31" s="1">
        <v>341272644</v>
      </c>
    </row>
    <row r="32" spans="1:6" x14ac:dyDescent="0.3">
      <c r="A32" t="s">
        <v>36</v>
      </c>
      <c r="B32" s="1">
        <v>19489038</v>
      </c>
      <c r="C32" s="1">
        <v>8906197</v>
      </c>
      <c r="D32" s="1">
        <v>55166128</v>
      </c>
      <c r="E32" s="1">
        <v>1413004</v>
      </c>
      <c r="F32" s="1">
        <v>0</v>
      </c>
    </row>
    <row r="33" spans="1:6" x14ac:dyDescent="0.3">
      <c r="A33" t="s">
        <v>37</v>
      </c>
      <c r="B33" s="1">
        <v>910217000</v>
      </c>
      <c r="C33" s="1">
        <v>0</v>
      </c>
      <c r="D33" s="1">
        <v>15454000</v>
      </c>
      <c r="E33" s="1">
        <v>19969591</v>
      </c>
      <c r="F33" s="1">
        <v>0</v>
      </c>
    </row>
    <row r="34" spans="1:6" x14ac:dyDescent="0.3">
      <c r="A34" t="s">
        <v>38</v>
      </c>
      <c r="B34" s="1">
        <v>312552264</v>
      </c>
      <c r="C34" s="1">
        <v>0</v>
      </c>
      <c r="D34" s="1">
        <v>442750</v>
      </c>
      <c r="E34" s="1">
        <v>91413456</v>
      </c>
      <c r="F34" s="1">
        <v>0</v>
      </c>
    </row>
    <row r="35" spans="1:6" x14ac:dyDescent="0.3">
      <c r="A35" t="s">
        <v>39</v>
      </c>
      <c r="B35" s="1">
        <v>8519795</v>
      </c>
      <c r="C35" s="1">
        <v>0</v>
      </c>
      <c r="D35" s="1">
        <v>0</v>
      </c>
      <c r="E35" s="1">
        <v>926369</v>
      </c>
      <c r="F35" s="1">
        <v>0</v>
      </c>
    </row>
    <row r="36" spans="1:6" x14ac:dyDescent="0.3">
      <c r="A36" t="s">
        <v>40</v>
      </c>
      <c r="B36" s="1">
        <v>76301177</v>
      </c>
      <c r="C36" s="1">
        <v>0</v>
      </c>
      <c r="D36" s="1">
        <v>5171017</v>
      </c>
      <c r="E36" s="1">
        <v>27046784</v>
      </c>
      <c r="F36" s="1">
        <v>0</v>
      </c>
    </row>
    <row r="37" spans="1:6" x14ac:dyDescent="0.3">
      <c r="A37" t="s">
        <v>41</v>
      </c>
      <c r="B37" s="1">
        <v>20318564</v>
      </c>
      <c r="C37" s="1">
        <v>0</v>
      </c>
      <c r="D37" s="1">
        <v>9526350</v>
      </c>
      <c r="E37" s="1">
        <v>58060055</v>
      </c>
      <c r="F37" s="1">
        <v>0</v>
      </c>
    </row>
    <row r="38" spans="1:6" x14ac:dyDescent="0.3">
      <c r="A38" t="s">
        <v>42</v>
      </c>
      <c r="B38" s="1">
        <v>76702680</v>
      </c>
      <c r="C38" s="1">
        <v>0</v>
      </c>
      <c r="D38" s="1">
        <v>0</v>
      </c>
      <c r="E38" s="1">
        <v>485479</v>
      </c>
      <c r="F38" s="1">
        <v>0</v>
      </c>
    </row>
    <row r="39" spans="1:6" x14ac:dyDescent="0.3">
      <c r="A39" t="s">
        <v>43</v>
      </c>
      <c r="B39" s="1">
        <v>415186483</v>
      </c>
      <c r="C39" s="1">
        <v>0</v>
      </c>
      <c r="D39" s="1">
        <v>1844206</v>
      </c>
      <c r="E39" s="1">
        <v>16453873</v>
      </c>
      <c r="F39" s="1">
        <v>0</v>
      </c>
    </row>
    <row r="40" spans="1:6" x14ac:dyDescent="0.3">
      <c r="A40" t="s">
        <v>44</v>
      </c>
      <c r="B40" s="1">
        <v>27544845</v>
      </c>
      <c r="C40" s="1">
        <v>2760813</v>
      </c>
      <c r="D40" s="1">
        <v>0</v>
      </c>
      <c r="E40" s="1">
        <v>0</v>
      </c>
      <c r="F40" s="1">
        <v>0</v>
      </c>
    </row>
    <row r="41" spans="1:6" x14ac:dyDescent="0.3">
      <c r="A41" t="s">
        <v>45</v>
      </c>
      <c r="B41" s="1">
        <v>11001880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26775963</v>
      </c>
      <c r="C42" s="1">
        <v>0</v>
      </c>
      <c r="D42" s="1">
        <v>169054101</v>
      </c>
      <c r="E42" s="1">
        <v>92213268</v>
      </c>
      <c r="F42" s="1">
        <v>0</v>
      </c>
    </row>
    <row r="43" spans="1:6" x14ac:dyDescent="0.3">
      <c r="A43" t="s">
        <v>58</v>
      </c>
      <c r="B43" s="1">
        <v>0</v>
      </c>
      <c r="C43" s="1">
        <v>34757848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177504</v>
      </c>
      <c r="C44" s="1">
        <v>0</v>
      </c>
      <c r="D44" s="1">
        <v>3767833</v>
      </c>
      <c r="E44" s="1">
        <v>374467</v>
      </c>
      <c r="F44" s="1">
        <v>0</v>
      </c>
    </row>
    <row r="45" spans="1:6" x14ac:dyDescent="0.3">
      <c r="A45" t="s">
        <v>47</v>
      </c>
      <c r="B45" s="1">
        <v>44863238</v>
      </c>
      <c r="C45" s="1">
        <v>22188699</v>
      </c>
      <c r="D45" s="1">
        <v>238197062</v>
      </c>
      <c r="E45" s="1">
        <v>17016239</v>
      </c>
      <c r="F45" s="1">
        <v>16419315</v>
      </c>
    </row>
    <row r="46" spans="1:6" x14ac:dyDescent="0.3">
      <c r="A46" t="s">
        <v>48</v>
      </c>
      <c r="B46" s="1">
        <v>227806570</v>
      </c>
      <c r="C46" s="1">
        <v>277770496</v>
      </c>
      <c r="D46" s="1">
        <v>7270970</v>
      </c>
      <c r="E46" s="1">
        <v>148159938</v>
      </c>
      <c r="F46" s="1">
        <v>39127</v>
      </c>
    </row>
    <row r="47" spans="1:6" x14ac:dyDescent="0.3">
      <c r="A47" t="s">
        <v>49</v>
      </c>
      <c r="B47" s="1">
        <v>4760427</v>
      </c>
      <c r="C47" s="1">
        <v>0</v>
      </c>
      <c r="D47" s="1">
        <v>0</v>
      </c>
      <c r="E47" s="1">
        <v>4285920</v>
      </c>
      <c r="F47" s="1">
        <v>0</v>
      </c>
    </row>
    <row r="48" spans="1:6" x14ac:dyDescent="0.3">
      <c r="A48" t="s">
        <v>50</v>
      </c>
      <c r="B48" s="1">
        <v>18981121</v>
      </c>
      <c r="C48" s="1">
        <v>0</v>
      </c>
      <c r="D48" s="1">
        <v>88000</v>
      </c>
      <c r="E48" s="1">
        <v>544091</v>
      </c>
      <c r="F48" s="1">
        <v>0</v>
      </c>
    </row>
    <row r="49" spans="1:6" x14ac:dyDescent="0.3">
      <c r="A49" t="s">
        <v>51</v>
      </c>
      <c r="B49" s="1">
        <v>105026040</v>
      </c>
      <c r="C49" s="1">
        <v>56056011</v>
      </c>
      <c r="D49" s="1">
        <v>0</v>
      </c>
      <c r="E49" s="1">
        <v>64747698</v>
      </c>
      <c r="F49" s="1">
        <v>16577781</v>
      </c>
    </row>
    <row r="50" spans="1:6" x14ac:dyDescent="0.3">
      <c r="A50" t="s">
        <v>52</v>
      </c>
      <c r="B50" s="1">
        <v>211054963</v>
      </c>
      <c r="C50" s="1">
        <v>0</v>
      </c>
      <c r="D50" s="1">
        <v>2695058</v>
      </c>
      <c r="E50" s="1">
        <v>49794841</v>
      </c>
      <c r="F50" s="1">
        <v>0</v>
      </c>
    </row>
    <row r="51" spans="1:6" x14ac:dyDescent="0.3">
      <c r="A51" t="s">
        <v>53</v>
      </c>
      <c r="B51" s="1">
        <v>1754857</v>
      </c>
      <c r="C51" s="1">
        <v>0</v>
      </c>
      <c r="D51" s="1">
        <v>0</v>
      </c>
      <c r="E51" s="1">
        <v>32625723</v>
      </c>
      <c r="F51" s="1">
        <v>0</v>
      </c>
    </row>
    <row r="52" spans="1:6" x14ac:dyDescent="0.3">
      <c r="A52" t="s">
        <v>54</v>
      </c>
      <c r="B52" s="1">
        <v>4252879</v>
      </c>
      <c r="C52" s="1">
        <v>40082411</v>
      </c>
      <c r="D52" s="1">
        <v>45599720</v>
      </c>
      <c r="E52" s="1">
        <v>35043224</v>
      </c>
      <c r="F52" s="1">
        <v>0</v>
      </c>
    </row>
    <row r="53" spans="1:6" x14ac:dyDescent="0.3">
      <c r="A53" t="s">
        <v>55</v>
      </c>
      <c r="B53" s="1">
        <v>104061986</v>
      </c>
      <c r="C53" s="1">
        <v>0</v>
      </c>
      <c r="D53" s="1">
        <v>3126180</v>
      </c>
      <c r="E53" s="1">
        <v>615528</v>
      </c>
      <c r="F53" s="1">
        <v>0</v>
      </c>
    </row>
    <row r="54" spans="1:6" x14ac:dyDescent="0.3">
      <c r="A54" t="s">
        <v>56</v>
      </c>
      <c r="B54" s="1">
        <v>164942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4652519475</v>
      </c>
      <c r="C56" s="1">
        <f>+SUM(C2:C54)</f>
        <v>1585301912</v>
      </c>
      <c r="D56" s="1">
        <f>+SUM(D2:D54)</f>
        <v>1778819493</v>
      </c>
      <c r="E56" s="1">
        <f>+SUM(E2:E54)</f>
        <v>1249389905</v>
      </c>
      <c r="F56" s="1">
        <f>+SUM(F2:F54)</f>
        <v>554442512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5617208</v>
      </c>
      <c r="D2" s="1">
        <v>0</v>
      </c>
      <c r="E2" s="1">
        <v>13839501</v>
      </c>
      <c r="F2" s="1">
        <v>0</v>
      </c>
    </row>
    <row r="3" spans="1:6" ht="15" x14ac:dyDescent="0.25">
      <c r="A3" t="s">
        <v>7</v>
      </c>
      <c r="B3" s="1">
        <v>1513690</v>
      </c>
      <c r="C3" s="1">
        <v>0</v>
      </c>
      <c r="D3" s="1">
        <v>0</v>
      </c>
      <c r="E3" s="1">
        <v>1138287</v>
      </c>
      <c r="F3" s="1">
        <v>10950363</v>
      </c>
    </row>
    <row r="4" spans="1:6" ht="15" x14ac:dyDescent="0.25">
      <c r="A4" t="s">
        <v>8</v>
      </c>
      <c r="B4" s="1">
        <v>19881832</v>
      </c>
      <c r="C4" s="1">
        <v>0</v>
      </c>
      <c r="D4" s="1">
        <v>0</v>
      </c>
      <c r="E4" s="1">
        <v>0</v>
      </c>
      <c r="F4" s="1">
        <v>49688</v>
      </c>
    </row>
    <row r="5" spans="1:6" ht="15" x14ac:dyDescent="0.25">
      <c r="A5" t="s">
        <v>9</v>
      </c>
      <c r="B5" s="1">
        <v>12370433</v>
      </c>
      <c r="C5" s="1">
        <v>0</v>
      </c>
      <c r="D5" s="1">
        <v>133701292</v>
      </c>
      <c r="E5" s="1">
        <v>2301389</v>
      </c>
      <c r="F5" s="1">
        <v>0</v>
      </c>
    </row>
    <row r="6" spans="1:6" ht="15" x14ac:dyDescent="0.25">
      <c r="A6" t="s">
        <v>10</v>
      </c>
      <c r="B6" s="1">
        <v>0</v>
      </c>
      <c r="C6" s="1">
        <v>1269566000</v>
      </c>
      <c r="D6" s="1">
        <v>0</v>
      </c>
      <c r="E6" s="1">
        <v>350638</v>
      </c>
      <c r="F6" s="1">
        <v>0</v>
      </c>
    </row>
    <row r="7" spans="1:6" ht="15" x14ac:dyDescent="0.25">
      <c r="A7" t="s">
        <v>11</v>
      </c>
      <c r="B7" s="1">
        <v>88356310</v>
      </c>
      <c r="C7" s="1">
        <v>0</v>
      </c>
      <c r="D7" s="1">
        <v>0</v>
      </c>
      <c r="E7" s="1">
        <v>10504142</v>
      </c>
      <c r="F7" s="1">
        <v>0</v>
      </c>
    </row>
    <row r="8" spans="1:6" ht="15" x14ac:dyDescent="0.25">
      <c r="A8" t="s">
        <v>12</v>
      </c>
      <c r="B8" s="1">
        <v>110275393</v>
      </c>
      <c r="C8" s="1">
        <v>9790945</v>
      </c>
      <c r="D8" s="1">
        <v>0</v>
      </c>
      <c r="E8" s="1">
        <v>23698515</v>
      </c>
      <c r="F8" s="1">
        <v>0</v>
      </c>
    </row>
    <row r="9" spans="1:6" ht="15" x14ac:dyDescent="0.25">
      <c r="A9" t="s">
        <v>13</v>
      </c>
      <c r="B9" s="1">
        <v>12674263</v>
      </c>
      <c r="C9" s="1">
        <v>1059558</v>
      </c>
      <c r="D9" s="1">
        <v>4745913</v>
      </c>
      <c r="E9" s="1">
        <v>512769</v>
      </c>
      <c r="F9" s="1">
        <v>689684</v>
      </c>
    </row>
    <row r="10" spans="1:6" ht="15" x14ac:dyDescent="0.25">
      <c r="A10" t="s">
        <v>14</v>
      </c>
      <c r="B10" s="1">
        <v>138487391</v>
      </c>
      <c r="C10" s="1">
        <v>74000</v>
      </c>
      <c r="D10" s="1">
        <v>423269544</v>
      </c>
      <c r="E10" s="1">
        <v>104300666</v>
      </c>
      <c r="F10" s="1">
        <v>0</v>
      </c>
    </row>
    <row r="11" spans="1:6" ht="15" x14ac:dyDescent="0.25">
      <c r="A11" t="s">
        <v>15</v>
      </c>
      <c r="B11" s="1">
        <v>1465321</v>
      </c>
      <c r="C11" s="1">
        <v>0</v>
      </c>
      <c r="D11" s="1">
        <v>527287466</v>
      </c>
      <c r="E11" s="1">
        <v>241011045</v>
      </c>
      <c r="F11" s="1">
        <v>2312579</v>
      </c>
    </row>
    <row r="12" spans="1:6" ht="15" x14ac:dyDescent="0.25">
      <c r="A12" t="s">
        <v>16</v>
      </c>
      <c r="B12" s="1">
        <v>840258</v>
      </c>
      <c r="C12" s="1">
        <v>2498588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869049</v>
      </c>
      <c r="C13" s="1">
        <v>349829</v>
      </c>
      <c r="D13" s="1">
        <v>3421192</v>
      </c>
      <c r="E13" s="1">
        <v>633599</v>
      </c>
      <c r="F13" s="1">
        <v>0</v>
      </c>
    </row>
    <row r="14" spans="1:6" ht="15" x14ac:dyDescent="0.25">
      <c r="A14" t="s">
        <v>18</v>
      </c>
      <c r="B14" s="1">
        <v>404512947</v>
      </c>
      <c r="C14" s="1">
        <v>0</v>
      </c>
      <c r="D14" s="1">
        <v>0</v>
      </c>
      <c r="E14" s="1">
        <v>8312254</v>
      </c>
      <c r="F14" s="1">
        <v>0</v>
      </c>
    </row>
    <row r="15" spans="1:6" ht="15" x14ac:dyDescent="0.25">
      <c r="A15" t="s">
        <v>19</v>
      </c>
      <c r="B15" s="1">
        <v>236566046</v>
      </c>
      <c r="C15" s="1">
        <v>0</v>
      </c>
      <c r="D15" s="1">
        <v>0</v>
      </c>
      <c r="E15" s="1">
        <v>35042615</v>
      </c>
      <c r="F15" s="1">
        <v>0</v>
      </c>
    </row>
    <row r="16" spans="1:6" ht="15" x14ac:dyDescent="0.25">
      <c r="A16" t="s">
        <v>20</v>
      </c>
      <c r="B16" s="1">
        <v>52189552</v>
      </c>
      <c r="C16" s="1">
        <v>2174019</v>
      </c>
      <c r="D16" s="1">
        <v>0</v>
      </c>
      <c r="E16" s="1">
        <v>3484655</v>
      </c>
      <c r="F16" s="1">
        <v>0</v>
      </c>
    </row>
    <row r="17" spans="1:6" ht="15" x14ac:dyDescent="0.25">
      <c r="A17" t="s">
        <v>21</v>
      </c>
      <c r="B17" s="1">
        <v>15875493</v>
      </c>
      <c r="C17" s="1">
        <v>1275114</v>
      </c>
      <c r="D17" s="1">
        <v>0</v>
      </c>
      <c r="E17" s="1">
        <v>2879015</v>
      </c>
      <c r="F17" s="1">
        <v>0</v>
      </c>
    </row>
    <row r="18" spans="1:6" ht="15" x14ac:dyDescent="0.25">
      <c r="A18" t="s">
        <v>22</v>
      </c>
      <c r="B18" s="1">
        <v>59703420</v>
      </c>
      <c r="C18" s="1">
        <v>0</v>
      </c>
      <c r="D18" s="1">
        <v>95308199</v>
      </c>
      <c r="E18" s="1">
        <v>39801658</v>
      </c>
      <c r="F18" s="1">
        <v>0</v>
      </c>
    </row>
    <row r="19" spans="1:6" ht="15" x14ac:dyDescent="0.25">
      <c r="A19" t="s">
        <v>23</v>
      </c>
      <c r="B19" s="1">
        <v>25119606</v>
      </c>
      <c r="C19" s="1">
        <v>1987995</v>
      </c>
      <c r="D19" s="1">
        <v>145539746</v>
      </c>
      <c r="E19" s="1">
        <v>6148901</v>
      </c>
      <c r="F19" s="1">
        <v>0</v>
      </c>
    </row>
    <row r="20" spans="1:6" ht="15" x14ac:dyDescent="0.25">
      <c r="A20" t="s">
        <v>24</v>
      </c>
      <c r="B20" s="1">
        <v>15229971</v>
      </c>
      <c r="C20" s="1">
        <v>0</v>
      </c>
      <c r="D20" s="1">
        <v>0</v>
      </c>
      <c r="E20" s="1">
        <v>709135</v>
      </c>
      <c r="F20" s="1">
        <v>0</v>
      </c>
    </row>
    <row r="21" spans="1:6" ht="15" x14ac:dyDescent="0.25">
      <c r="A21" t="s">
        <v>25</v>
      </c>
      <c r="B21" s="1">
        <v>62473954</v>
      </c>
      <c r="C21" s="1">
        <v>23918266</v>
      </c>
      <c r="D21" s="1">
        <v>3535500</v>
      </c>
      <c r="E21" s="1">
        <v>1715987</v>
      </c>
      <c r="F21" s="1">
        <v>0</v>
      </c>
    </row>
    <row r="22" spans="1:6" ht="15" x14ac:dyDescent="0.25">
      <c r="A22" t="s">
        <v>26</v>
      </c>
      <c r="B22" s="1">
        <v>81334719</v>
      </c>
      <c r="C22" s="1">
        <v>0</v>
      </c>
      <c r="D22" s="1">
        <v>0</v>
      </c>
      <c r="E22" s="1">
        <v>46757682</v>
      </c>
      <c r="F22" s="1">
        <v>0</v>
      </c>
    </row>
    <row r="23" spans="1:6" ht="15" x14ac:dyDescent="0.25">
      <c r="A23" t="s">
        <v>27</v>
      </c>
      <c r="B23" s="1">
        <v>59801828</v>
      </c>
      <c r="C23" s="1">
        <v>24794191</v>
      </c>
      <c r="D23" s="1">
        <v>19563</v>
      </c>
      <c r="E23" s="1">
        <v>996674</v>
      </c>
      <c r="F23" s="1">
        <v>0</v>
      </c>
    </row>
    <row r="24" spans="1:6" ht="15" x14ac:dyDescent="0.25">
      <c r="A24" t="s">
        <v>28</v>
      </c>
      <c r="B24" s="1">
        <v>135388491</v>
      </c>
      <c r="C24" s="1">
        <v>1164725</v>
      </c>
      <c r="D24" s="1">
        <v>0</v>
      </c>
      <c r="E24" s="1">
        <v>7170772</v>
      </c>
      <c r="F24" s="1">
        <v>84651887</v>
      </c>
    </row>
    <row r="25" spans="1:6" x14ac:dyDescent="0.3">
      <c r="A25" t="s">
        <v>29</v>
      </c>
      <c r="B25" s="1">
        <v>950600</v>
      </c>
      <c r="C25" s="1">
        <v>1528257</v>
      </c>
      <c r="D25" s="1">
        <v>18789986</v>
      </c>
      <c r="E25" s="1">
        <v>5316227</v>
      </c>
      <c r="F25" s="1">
        <v>0</v>
      </c>
    </row>
    <row r="26" spans="1:6" x14ac:dyDescent="0.3">
      <c r="A26" t="s">
        <v>30</v>
      </c>
      <c r="B26" s="1">
        <v>56931282</v>
      </c>
      <c r="C26" s="1">
        <v>0</v>
      </c>
      <c r="D26" s="1">
        <v>33669792</v>
      </c>
      <c r="E26" s="1">
        <v>173149</v>
      </c>
      <c r="F26" s="1">
        <v>0</v>
      </c>
    </row>
    <row r="27" spans="1:6" x14ac:dyDescent="0.3">
      <c r="A27" t="s">
        <v>31</v>
      </c>
      <c r="B27" s="1">
        <v>5288223</v>
      </c>
      <c r="C27" s="1">
        <v>0</v>
      </c>
      <c r="D27" s="1">
        <v>1451500</v>
      </c>
      <c r="E27" s="1">
        <v>0</v>
      </c>
      <c r="F27" s="1">
        <v>0</v>
      </c>
    </row>
    <row r="28" spans="1:6" x14ac:dyDescent="0.3">
      <c r="A28" t="s">
        <v>32</v>
      </c>
      <c r="B28" s="1">
        <v>14947663</v>
      </c>
      <c r="C28" s="1">
        <v>0</v>
      </c>
      <c r="D28" s="1">
        <v>0</v>
      </c>
      <c r="E28" s="1">
        <v>3176688</v>
      </c>
      <c r="F28" s="1">
        <v>0</v>
      </c>
    </row>
    <row r="29" spans="1:6" x14ac:dyDescent="0.3">
      <c r="A29" t="s">
        <v>33</v>
      </c>
      <c r="B29" s="1">
        <v>38995775</v>
      </c>
      <c r="C29" s="1">
        <v>0</v>
      </c>
      <c r="D29" s="1">
        <v>24068637</v>
      </c>
      <c r="E29" s="1">
        <v>1202216</v>
      </c>
      <c r="F29" s="1">
        <v>0</v>
      </c>
    </row>
    <row r="30" spans="1:6" x14ac:dyDescent="0.3">
      <c r="A30" t="s">
        <v>34</v>
      </c>
      <c r="B30" s="1">
        <v>2966905</v>
      </c>
      <c r="C30" s="1">
        <v>0</v>
      </c>
      <c r="D30" s="1">
        <v>0</v>
      </c>
      <c r="E30" s="1">
        <v>104603</v>
      </c>
      <c r="F30" s="1">
        <v>0</v>
      </c>
    </row>
    <row r="31" spans="1:6" x14ac:dyDescent="0.3">
      <c r="A31" t="s">
        <v>35</v>
      </c>
      <c r="B31" s="1">
        <v>314801778</v>
      </c>
      <c r="C31" s="1">
        <v>0</v>
      </c>
      <c r="D31" s="1">
        <v>18104518</v>
      </c>
      <c r="E31" s="1">
        <v>497317</v>
      </c>
      <c r="F31" s="1">
        <v>303432423</v>
      </c>
    </row>
    <row r="32" spans="1:6" x14ac:dyDescent="0.3">
      <c r="A32" t="s">
        <v>36</v>
      </c>
      <c r="B32" s="1">
        <v>18441513</v>
      </c>
      <c r="C32" s="1">
        <v>11584596</v>
      </c>
      <c r="D32" s="1">
        <v>63066999</v>
      </c>
      <c r="E32" s="1">
        <v>1788735</v>
      </c>
      <c r="F32" s="1">
        <v>0</v>
      </c>
    </row>
    <row r="33" spans="1:6" x14ac:dyDescent="0.3">
      <c r="A33" t="s">
        <v>37</v>
      </c>
      <c r="B33" s="1">
        <v>866038000</v>
      </c>
      <c r="C33" s="1">
        <v>0</v>
      </c>
      <c r="D33" s="1">
        <v>13619000</v>
      </c>
      <c r="E33" s="1">
        <v>18385044</v>
      </c>
      <c r="F33" s="1">
        <v>0</v>
      </c>
    </row>
    <row r="34" spans="1:6" x14ac:dyDescent="0.3">
      <c r="A34" t="s">
        <v>38</v>
      </c>
      <c r="B34" s="1">
        <v>304641004</v>
      </c>
      <c r="C34" s="1">
        <v>0</v>
      </c>
      <c r="D34" s="1">
        <v>107250</v>
      </c>
      <c r="E34" s="1">
        <v>94711992</v>
      </c>
      <c r="F34" s="1">
        <v>0</v>
      </c>
    </row>
    <row r="35" spans="1:6" x14ac:dyDescent="0.3">
      <c r="A35" t="s">
        <v>39</v>
      </c>
      <c r="B35" s="1">
        <v>9193228</v>
      </c>
      <c r="C35" s="1">
        <v>0</v>
      </c>
      <c r="D35" s="1">
        <v>0</v>
      </c>
      <c r="E35" s="1">
        <v>3005206</v>
      </c>
      <c r="F35" s="1">
        <v>0</v>
      </c>
    </row>
    <row r="36" spans="1:6" x14ac:dyDescent="0.3">
      <c r="A36" t="s">
        <v>40</v>
      </c>
      <c r="B36" s="1">
        <v>73999400</v>
      </c>
      <c r="C36" s="1">
        <v>0</v>
      </c>
      <c r="D36" s="1">
        <v>3425838</v>
      </c>
      <c r="E36" s="1">
        <v>32974865</v>
      </c>
      <c r="F36" s="1">
        <v>0</v>
      </c>
    </row>
    <row r="37" spans="1:6" x14ac:dyDescent="0.3">
      <c r="A37" t="s">
        <v>41</v>
      </c>
      <c r="B37" s="1">
        <v>20042704</v>
      </c>
      <c r="C37" s="1">
        <v>0</v>
      </c>
      <c r="D37" s="1">
        <v>10166275</v>
      </c>
      <c r="E37" s="1">
        <v>61912635</v>
      </c>
      <c r="F37" s="1">
        <v>0</v>
      </c>
    </row>
    <row r="38" spans="1:6" x14ac:dyDescent="0.3">
      <c r="A38" t="s">
        <v>42</v>
      </c>
      <c r="B38" s="1">
        <v>18833347</v>
      </c>
      <c r="C38" s="1">
        <v>0</v>
      </c>
      <c r="D38" s="1">
        <v>0</v>
      </c>
      <c r="E38" s="1">
        <v>453328</v>
      </c>
      <c r="F38" s="1">
        <v>0</v>
      </c>
    </row>
    <row r="39" spans="1:6" x14ac:dyDescent="0.3">
      <c r="A39" t="s">
        <v>43</v>
      </c>
      <c r="B39" s="1">
        <v>368459187</v>
      </c>
      <c r="C39" s="1">
        <v>0</v>
      </c>
      <c r="D39" s="1">
        <v>1717111</v>
      </c>
      <c r="E39" s="1">
        <v>18389772</v>
      </c>
      <c r="F39" s="1">
        <v>0</v>
      </c>
    </row>
    <row r="40" spans="1:6" x14ac:dyDescent="0.3">
      <c r="A40" t="s">
        <v>44</v>
      </c>
      <c r="B40" s="1">
        <v>28740093</v>
      </c>
      <c r="C40" s="1">
        <v>1970270</v>
      </c>
      <c r="D40" s="1">
        <v>0</v>
      </c>
      <c r="E40" s="1">
        <v>22607625</v>
      </c>
      <c r="F40" s="1">
        <v>0</v>
      </c>
    </row>
    <row r="41" spans="1:6" x14ac:dyDescent="0.3">
      <c r="A41" t="s">
        <v>45</v>
      </c>
      <c r="B41" s="1">
        <v>13169812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26331253</v>
      </c>
      <c r="C42" s="1">
        <v>0</v>
      </c>
      <c r="D42" s="1">
        <v>221133683</v>
      </c>
      <c r="E42" s="1">
        <v>2806028</v>
      </c>
      <c r="F42" s="1">
        <v>41034418</v>
      </c>
    </row>
    <row r="43" spans="1:6" x14ac:dyDescent="0.3">
      <c r="A43" t="s">
        <v>58</v>
      </c>
      <c r="B43" s="1">
        <v>0</v>
      </c>
      <c r="C43" s="1">
        <v>34042809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407397</v>
      </c>
      <c r="C44" s="1">
        <v>0</v>
      </c>
      <c r="D44" s="1">
        <v>4010500</v>
      </c>
      <c r="E44" s="1">
        <v>0</v>
      </c>
      <c r="F44" s="1">
        <v>0</v>
      </c>
    </row>
    <row r="45" spans="1:6" x14ac:dyDescent="0.3">
      <c r="A45" t="s">
        <v>47</v>
      </c>
      <c r="B45" s="1">
        <v>44959723</v>
      </c>
      <c r="C45" s="1">
        <v>24835754</v>
      </c>
      <c r="D45" s="1">
        <v>249446971</v>
      </c>
      <c r="E45" s="1">
        <v>19501079</v>
      </c>
      <c r="F45" s="1">
        <v>15344312</v>
      </c>
    </row>
    <row r="46" spans="1:6" x14ac:dyDescent="0.3">
      <c r="A46" t="s">
        <v>48</v>
      </c>
      <c r="B46" s="1">
        <v>251908601</v>
      </c>
      <c r="C46" s="1">
        <v>343116095</v>
      </c>
      <c r="D46" s="1">
        <v>5380141</v>
      </c>
      <c r="E46" s="1">
        <v>163886278</v>
      </c>
      <c r="F46" s="1">
        <v>55273</v>
      </c>
    </row>
    <row r="47" spans="1:6" x14ac:dyDescent="0.3">
      <c r="A47" t="s">
        <v>49</v>
      </c>
      <c r="B47" s="1">
        <v>4098456</v>
      </c>
      <c r="C47" s="1">
        <v>0</v>
      </c>
      <c r="D47" s="1">
        <v>0</v>
      </c>
      <c r="E47" s="1">
        <v>6873811</v>
      </c>
      <c r="F47" s="1">
        <v>0</v>
      </c>
    </row>
    <row r="48" spans="1:6" x14ac:dyDescent="0.3">
      <c r="A48" t="s">
        <v>50</v>
      </c>
      <c r="B48" s="1">
        <v>16929315</v>
      </c>
      <c r="C48" s="1">
        <v>0</v>
      </c>
      <c r="D48" s="1">
        <v>85000</v>
      </c>
      <c r="E48" s="1">
        <v>654595</v>
      </c>
      <c r="F48" s="1">
        <v>0</v>
      </c>
    </row>
    <row r="49" spans="1:6" x14ac:dyDescent="0.3">
      <c r="A49" t="s">
        <v>51</v>
      </c>
      <c r="B49" s="1">
        <v>112624926</v>
      </c>
      <c r="C49" s="1">
        <v>58143050</v>
      </c>
      <c r="D49" s="1">
        <v>0</v>
      </c>
      <c r="E49" s="1">
        <v>59881955</v>
      </c>
      <c r="F49" s="1">
        <v>57839894</v>
      </c>
    </row>
    <row r="50" spans="1:6" x14ac:dyDescent="0.3">
      <c r="A50" t="s">
        <v>52</v>
      </c>
      <c r="B50" s="1">
        <v>205226122</v>
      </c>
      <c r="C50" s="1">
        <v>0</v>
      </c>
      <c r="D50" s="1">
        <v>2786799</v>
      </c>
      <c r="E50" s="1">
        <v>46305144</v>
      </c>
      <c r="F50" s="1">
        <v>0</v>
      </c>
    </row>
    <row r="51" spans="1:6" x14ac:dyDescent="0.3">
      <c r="A51" t="s">
        <v>53</v>
      </c>
      <c r="B51" s="1">
        <v>2083629</v>
      </c>
      <c r="C51" s="1">
        <v>0</v>
      </c>
      <c r="D51" s="1">
        <v>0</v>
      </c>
      <c r="E51" s="1">
        <v>32629569</v>
      </c>
      <c r="F51" s="1">
        <v>0</v>
      </c>
    </row>
    <row r="52" spans="1:6" x14ac:dyDescent="0.3">
      <c r="A52" t="s">
        <v>54</v>
      </c>
      <c r="B52" s="1">
        <v>4470987</v>
      </c>
      <c r="C52" s="1">
        <v>37136887</v>
      </c>
      <c r="D52" s="1">
        <v>46869903</v>
      </c>
      <c r="E52" s="1">
        <v>38544591</v>
      </c>
      <c r="F52" s="1">
        <v>0</v>
      </c>
    </row>
    <row r="53" spans="1:6" x14ac:dyDescent="0.3">
      <c r="A53" t="s">
        <v>55</v>
      </c>
      <c r="B53" s="1">
        <v>116509279</v>
      </c>
      <c r="C53" s="1">
        <v>0</v>
      </c>
      <c r="D53" s="1">
        <v>3106247</v>
      </c>
      <c r="E53" s="1">
        <v>705135</v>
      </c>
      <c r="F53" s="1">
        <v>0</v>
      </c>
    </row>
    <row r="54" spans="1:6" x14ac:dyDescent="0.3">
      <c r="A54" t="s">
        <v>56</v>
      </c>
      <c r="B54" s="1">
        <v>167205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4477087374</v>
      </c>
      <c r="C56" s="1">
        <f>+SUM(C2:C54)</f>
        <v>1856628156</v>
      </c>
      <c r="D56" s="1">
        <f>+SUM(D2:D54)</f>
        <v>2057834565</v>
      </c>
      <c r="E56" s="1">
        <f>+SUM(E2:E54)</f>
        <v>1187797486</v>
      </c>
      <c r="F56" s="1">
        <f>+SUM(F2:F54)</f>
        <v>516360521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4.4" x14ac:dyDescent="0.3"/>
  <cols>
    <col min="1" max="1" width="28.44140625" customWidth="1"/>
    <col min="2" max="6" width="19.6640625" style="1" customWidth="1"/>
  </cols>
  <sheetData>
    <row r="1" spans="1:6" ht="1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25">
      <c r="A2" t="s">
        <v>6</v>
      </c>
      <c r="B2" s="1">
        <v>0</v>
      </c>
      <c r="C2" s="1">
        <v>5610418</v>
      </c>
      <c r="D2" s="1">
        <v>0</v>
      </c>
      <c r="E2" s="1">
        <v>13319993</v>
      </c>
      <c r="F2" s="1">
        <v>0</v>
      </c>
    </row>
    <row r="3" spans="1:6" ht="15" x14ac:dyDescent="0.25">
      <c r="A3" t="s">
        <v>7</v>
      </c>
      <c r="B3" s="1">
        <v>2829112</v>
      </c>
      <c r="C3" s="1">
        <v>0</v>
      </c>
      <c r="D3" s="1">
        <v>2996011</v>
      </c>
      <c r="E3" s="1">
        <v>1200099</v>
      </c>
      <c r="F3" s="1">
        <v>6481456</v>
      </c>
    </row>
    <row r="4" spans="1:6" ht="15" x14ac:dyDescent="0.25">
      <c r="A4" t="s">
        <v>8</v>
      </c>
      <c r="B4" s="1">
        <v>15857881</v>
      </c>
      <c r="C4" s="1">
        <v>0</v>
      </c>
      <c r="D4" s="1">
        <v>0</v>
      </c>
      <c r="E4" s="1">
        <v>159068</v>
      </c>
      <c r="F4" s="1">
        <v>0</v>
      </c>
    </row>
    <row r="5" spans="1:6" ht="15" x14ac:dyDescent="0.25">
      <c r="A5" t="s">
        <v>9</v>
      </c>
      <c r="B5" s="1">
        <v>8806312</v>
      </c>
      <c r="C5" s="1">
        <v>0</v>
      </c>
      <c r="D5" s="1">
        <v>140447378</v>
      </c>
      <c r="E5" s="1">
        <v>1874443</v>
      </c>
      <c r="F5" s="1">
        <v>0</v>
      </c>
    </row>
    <row r="6" spans="1:6" ht="15" x14ac:dyDescent="0.25">
      <c r="A6" t="s">
        <v>10</v>
      </c>
      <c r="B6" s="1">
        <v>0</v>
      </c>
      <c r="C6" s="1">
        <v>1492162000</v>
      </c>
      <c r="D6" s="1">
        <v>0</v>
      </c>
      <c r="E6" s="1">
        <v>330025</v>
      </c>
      <c r="F6" s="1">
        <v>0</v>
      </c>
    </row>
    <row r="7" spans="1:6" ht="15" x14ac:dyDescent="0.25">
      <c r="A7" t="s">
        <v>11</v>
      </c>
      <c r="B7" s="1">
        <v>86791692</v>
      </c>
      <c r="C7" s="1">
        <v>0</v>
      </c>
      <c r="D7" s="1">
        <v>0</v>
      </c>
      <c r="E7" s="1">
        <v>12149924</v>
      </c>
      <c r="F7" s="1">
        <v>0</v>
      </c>
    </row>
    <row r="8" spans="1:6" ht="15" x14ac:dyDescent="0.25">
      <c r="A8" t="s">
        <v>12</v>
      </c>
      <c r="B8" s="1">
        <v>117378336</v>
      </c>
      <c r="C8" s="1">
        <v>4321965</v>
      </c>
      <c r="D8" s="1">
        <v>0</v>
      </c>
      <c r="E8" s="1">
        <v>18390692</v>
      </c>
      <c r="F8" s="1">
        <v>0</v>
      </c>
    </row>
    <row r="9" spans="1:6" ht="15" x14ac:dyDescent="0.25">
      <c r="A9" t="s">
        <v>13</v>
      </c>
      <c r="B9" s="1">
        <v>12612986</v>
      </c>
      <c r="C9" s="1">
        <v>955369</v>
      </c>
      <c r="D9" s="1">
        <v>5923413</v>
      </c>
      <c r="E9" s="1">
        <v>554779</v>
      </c>
      <c r="F9" s="1">
        <v>409346</v>
      </c>
    </row>
    <row r="10" spans="1:6" ht="15" x14ac:dyDescent="0.25">
      <c r="A10" t="s">
        <v>14</v>
      </c>
      <c r="B10" s="1">
        <v>136764370</v>
      </c>
      <c r="C10" s="1">
        <v>73000</v>
      </c>
      <c r="D10" s="1">
        <v>333832498</v>
      </c>
      <c r="E10" s="1">
        <v>90934924</v>
      </c>
      <c r="F10" s="1">
        <v>0</v>
      </c>
    </row>
    <row r="11" spans="1:6" ht="15" x14ac:dyDescent="0.25">
      <c r="A11" t="s">
        <v>15</v>
      </c>
      <c r="B11" s="1">
        <v>0</v>
      </c>
      <c r="C11" s="1">
        <v>0</v>
      </c>
      <c r="D11" s="1">
        <v>436400777</v>
      </c>
      <c r="E11" s="1">
        <v>126554321</v>
      </c>
      <c r="F11" s="1">
        <v>0</v>
      </c>
    </row>
    <row r="12" spans="1:6" ht="15" x14ac:dyDescent="0.25">
      <c r="A12" t="s">
        <v>16</v>
      </c>
      <c r="B12" s="1">
        <v>875321</v>
      </c>
      <c r="C12" s="1">
        <v>3488885</v>
      </c>
      <c r="D12" s="1">
        <v>0</v>
      </c>
      <c r="E12" s="1">
        <v>0</v>
      </c>
      <c r="F12" s="1">
        <v>0</v>
      </c>
    </row>
    <row r="13" spans="1:6" ht="15" x14ac:dyDescent="0.25">
      <c r="A13" t="s">
        <v>17</v>
      </c>
      <c r="B13" s="1">
        <v>711700</v>
      </c>
      <c r="C13" s="1">
        <v>964040</v>
      </c>
      <c r="D13" s="1">
        <v>4074386</v>
      </c>
      <c r="E13" s="1">
        <v>690946</v>
      </c>
      <c r="F13" s="1">
        <v>0</v>
      </c>
    </row>
    <row r="14" spans="1:6" ht="15" x14ac:dyDescent="0.25">
      <c r="A14" t="s">
        <v>18</v>
      </c>
      <c r="B14" s="1">
        <v>411679161</v>
      </c>
      <c r="C14" s="1">
        <v>0</v>
      </c>
      <c r="D14" s="1">
        <v>0</v>
      </c>
      <c r="E14" s="1">
        <v>20671149</v>
      </c>
      <c r="F14" s="1">
        <v>0</v>
      </c>
    </row>
    <row r="15" spans="1:6" ht="15" x14ac:dyDescent="0.25">
      <c r="A15" t="s">
        <v>19</v>
      </c>
      <c r="B15" s="1">
        <v>247517628</v>
      </c>
      <c r="C15" s="1">
        <v>0</v>
      </c>
      <c r="D15" s="1">
        <v>0</v>
      </c>
      <c r="E15" s="1">
        <v>26897941</v>
      </c>
      <c r="F15" s="1">
        <v>0</v>
      </c>
    </row>
    <row r="16" spans="1:6" ht="15" x14ac:dyDescent="0.25">
      <c r="A16" t="s">
        <v>20</v>
      </c>
      <c r="B16" s="1">
        <v>50104778</v>
      </c>
      <c r="C16" s="1">
        <v>2302000</v>
      </c>
      <c r="D16" s="1">
        <v>0</v>
      </c>
      <c r="E16" s="1">
        <v>5194841</v>
      </c>
      <c r="F16" s="1">
        <v>0</v>
      </c>
    </row>
    <row r="17" spans="1:6" ht="15" x14ac:dyDescent="0.25">
      <c r="A17" t="s">
        <v>21</v>
      </c>
      <c r="B17" s="1">
        <v>16228739</v>
      </c>
      <c r="C17" s="1">
        <v>1334905</v>
      </c>
      <c r="D17" s="1">
        <v>0</v>
      </c>
      <c r="E17" s="1">
        <v>2933371</v>
      </c>
      <c r="F17" s="1">
        <v>0</v>
      </c>
    </row>
    <row r="18" spans="1:6" ht="15" x14ac:dyDescent="0.25">
      <c r="A18" t="s">
        <v>22</v>
      </c>
      <c r="B18" s="1">
        <v>58862447</v>
      </c>
      <c r="C18" s="1">
        <v>0</v>
      </c>
      <c r="D18" s="1">
        <v>99065014</v>
      </c>
      <c r="E18" s="1">
        <v>38065881</v>
      </c>
      <c r="F18" s="1">
        <v>0</v>
      </c>
    </row>
    <row r="19" spans="1:6" ht="15" x14ac:dyDescent="0.25">
      <c r="A19" t="s">
        <v>23</v>
      </c>
      <c r="B19" s="1">
        <v>25982911</v>
      </c>
      <c r="C19" s="1">
        <v>1000000</v>
      </c>
      <c r="D19" s="1">
        <v>164629700</v>
      </c>
      <c r="E19" s="1">
        <v>5798206</v>
      </c>
      <c r="F19" s="1">
        <v>0</v>
      </c>
    </row>
    <row r="20" spans="1:6" ht="15" x14ac:dyDescent="0.25">
      <c r="A20" t="s">
        <v>24</v>
      </c>
      <c r="B20" s="1">
        <v>15439583</v>
      </c>
      <c r="C20" s="1">
        <v>0</v>
      </c>
      <c r="D20" s="1">
        <v>0</v>
      </c>
      <c r="E20" s="1">
        <v>431733</v>
      </c>
      <c r="F20" s="1">
        <v>0</v>
      </c>
    </row>
    <row r="21" spans="1:6" ht="15" x14ac:dyDescent="0.25">
      <c r="A21" t="s">
        <v>25</v>
      </c>
      <c r="B21" s="1">
        <v>60175655</v>
      </c>
      <c r="C21" s="1">
        <v>25552032</v>
      </c>
      <c r="D21" s="1">
        <v>3382500</v>
      </c>
      <c r="E21" s="1">
        <v>1573623</v>
      </c>
      <c r="F21" s="1">
        <v>0</v>
      </c>
    </row>
    <row r="22" spans="1:6" ht="15" x14ac:dyDescent="0.25">
      <c r="A22" t="s">
        <v>26</v>
      </c>
      <c r="B22" s="1">
        <v>83582961</v>
      </c>
      <c r="C22" s="1">
        <v>0</v>
      </c>
      <c r="D22" s="1">
        <v>0</v>
      </c>
      <c r="E22" s="1">
        <v>47811499</v>
      </c>
      <c r="F22" s="1">
        <v>0</v>
      </c>
    </row>
    <row r="23" spans="1:6" ht="15" x14ac:dyDescent="0.25">
      <c r="A23" t="s">
        <v>27</v>
      </c>
      <c r="B23" s="1">
        <v>63532673</v>
      </c>
      <c r="C23" s="1">
        <v>23765771</v>
      </c>
      <c r="D23" s="1">
        <v>10688</v>
      </c>
      <c r="E23" s="1">
        <v>999621</v>
      </c>
      <c r="F23" s="1">
        <v>0</v>
      </c>
    </row>
    <row r="24" spans="1:6" ht="15" x14ac:dyDescent="0.25">
      <c r="A24" t="s">
        <v>28</v>
      </c>
      <c r="B24" s="1">
        <v>158703419</v>
      </c>
      <c r="C24" s="1">
        <v>0</v>
      </c>
      <c r="D24" s="1">
        <v>0</v>
      </c>
      <c r="E24" s="1">
        <v>5901649</v>
      </c>
      <c r="F24" s="1">
        <v>84789257</v>
      </c>
    </row>
    <row r="25" spans="1:6" x14ac:dyDescent="0.3">
      <c r="A25" t="s">
        <v>29</v>
      </c>
      <c r="B25" s="1">
        <v>0</v>
      </c>
      <c r="C25" s="1">
        <v>3153418</v>
      </c>
      <c r="D25" s="1">
        <v>18793099</v>
      </c>
      <c r="E25" s="1">
        <v>6546779</v>
      </c>
      <c r="F25" s="1">
        <v>0</v>
      </c>
    </row>
    <row r="26" spans="1:6" x14ac:dyDescent="0.3">
      <c r="A26" t="s">
        <v>30</v>
      </c>
      <c r="B26" s="1">
        <v>59925382</v>
      </c>
      <c r="C26" s="1">
        <v>29500</v>
      </c>
      <c r="D26" s="1">
        <v>36844184</v>
      </c>
      <c r="E26" s="1">
        <v>195809</v>
      </c>
      <c r="F26" s="1">
        <v>0</v>
      </c>
    </row>
    <row r="27" spans="1:6" x14ac:dyDescent="0.3">
      <c r="A27" t="s">
        <v>31</v>
      </c>
      <c r="B27" s="1">
        <v>5940680</v>
      </c>
      <c r="C27" s="1">
        <v>0</v>
      </c>
      <c r="D27" s="1">
        <v>1381500</v>
      </c>
      <c r="E27" s="1">
        <v>0</v>
      </c>
      <c r="F27" s="1">
        <v>0</v>
      </c>
    </row>
    <row r="28" spans="1:6" x14ac:dyDescent="0.3">
      <c r="A28" t="s">
        <v>32</v>
      </c>
      <c r="B28" s="1">
        <v>14678211</v>
      </c>
      <c r="C28" s="1">
        <v>0</v>
      </c>
      <c r="D28" s="1">
        <v>0</v>
      </c>
      <c r="E28" s="1">
        <v>1156949</v>
      </c>
      <c r="F28" s="1">
        <v>0</v>
      </c>
    </row>
    <row r="29" spans="1:6" x14ac:dyDescent="0.3">
      <c r="A29" t="s">
        <v>33</v>
      </c>
      <c r="B29" s="1">
        <v>42902862</v>
      </c>
      <c r="C29" s="1">
        <v>0</v>
      </c>
      <c r="D29" s="1">
        <v>22861510</v>
      </c>
      <c r="E29" s="1">
        <v>1139736</v>
      </c>
      <c r="F29" s="1">
        <v>0</v>
      </c>
    </row>
    <row r="30" spans="1:6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">
      <c r="A31" t="s">
        <v>35</v>
      </c>
      <c r="B31" s="1">
        <v>336646760</v>
      </c>
      <c r="C31" s="1">
        <v>0</v>
      </c>
      <c r="D31" s="1">
        <v>13307152</v>
      </c>
      <c r="E31" s="1">
        <v>489776</v>
      </c>
      <c r="F31" s="1">
        <v>231926976</v>
      </c>
    </row>
    <row r="32" spans="1:6" x14ac:dyDescent="0.3">
      <c r="A32" t="s">
        <v>36</v>
      </c>
      <c r="B32" s="1">
        <v>28029699</v>
      </c>
      <c r="C32" s="1">
        <v>1441370</v>
      </c>
      <c r="D32" s="1">
        <v>67823855</v>
      </c>
      <c r="E32" s="1">
        <v>1902244</v>
      </c>
      <c r="F32" s="1">
        <v>0</v>
      </c>
    </row>
    <row r="33" spans="1:6" x14ac:dyDescent="0.3">
      <c r="A33" t="s">
        <v>37</v>
      </c>
      <c r="B33" s="1">
        <v>932399000</v>
      </c>
      <c r="C33" s="1">
        <v>0</v>
      </c>
      <c r="D33" s="1">
        <v>12919000</v>
      </c>
      <c r="E33" s="1">
        <v>23535548</v>
      </c>
      <c r="F33" s="1">
        <v>0</v>
      </c>
    </row>
    <row r="34" spans="1:6" x14ac:dyDescent="0.3">
      <c r="A34" t="s">
        <v>38</v>
      </c>
      <c r="B34" s="1">
        <v>261542459</v>
      </c>
      <c r="C34" s="1">
        <v>0</v>
      </c>
      <c r="D34" s="1">
        <v>0</v>
      </c>
      <c r="E34" s="1">
        <v>85492839</v>
      </c>
      <c r="F34" s="1">
        <v>0</v>
      </c>
    </row>
    <row r="35" spans="1:6" x14ac:dyDescent="0.3">
      <c r="A35" t="s">
        <v>39</v>
      </c>
      <c r="B35" s="1">
        <v>9425085</v>
      </c>
      <c r="C35" s="1">
        <v>0</v>
      </c>
      <c r="D35" s="1">
        <v>0</v>
      </c>
      <c r="E35" s="1">
        <v>4015735</v>
      </c>
      <c r="F35" s="1">
        <v>0</v>
      </c>
    </row>
    <row r="36" spans="1:6" x14ac:dyDescent="0.3">
      <c r="A36" t="s">
        <v>40</v>
      </c>
      <c r="B36" s="1">
        <v>74930555</v>
      </c>
      <c r="C36" s="1">
        <v>0</v>
      </c>
      <c r="D36" s="1">
        <v>1612694</v>
      </c>
      <c r="E36" s="1">
        <v>32885413</v>
      </c>
      <c r="F36" s="1">
        <v>0</v>
      </c>
    </row>
    <row r="37" spans="1:6" x14ac:dyDescent="0.3">
      <c r="A37" t="s">
        <v>41</v>
      </c>
      <c r="B37" s="1">
        <v>18718888</v>
      </c>
      <c r="C37" s="1">
        <v>0</v>
      </c>
      <c r="D37" s="1">
        <v>10028025</v>
      </c>
      <c r="E37" s="1">
        <v>63918965</v>
      </c>
      <c r="F37" s="1">
        <v>0</v>
      </c>
    </row>
    <row r="38" spans="1:6" x14ac:dyDescent="0.3">
      <c r="A38" t="s">
        <v>42</v>
      </c>
      <c r="B38" s="1">
        <v>43338079</v>
      </c>
      <c r="C38" s="1">
        <v>0</v>
      </c>
      <c r="D38" s="1">
        <v>0</v>
      </c>
      <c r="E38" s="1">
        <v>413512</v>
      </c>
      <c r="F38" s="1">
        <v>0</v>
      </c>
    </row>
    <row r="39" spans="1:6" x14ac:dyDescent="0.3">
      <c r="A39" t="s">
        <v>43</v>
      </c>
      <c r="B39" s="1">
        <v>456793892</v>
      </c>
      <c r="C39" s="1">
        <v>0</v>
      </c>
      <c r="D39" s="1">
        <v>1525000</v>
      </c>
      <c r="E39" s="1">
        <v>17530970</v>
      </c>
      <c r="F39" s="1">
        <v>0</v>
      </c>
    </row>
    <row r="40" spans="1:6" x14ac:dyDescent="0.3">
      <c r="A40" t="s">
        <v>44</v>
      </c>
      <c r="B40" s="1">
        <v>27769057</v>
      </c>
      <c r="C40" s="1">
        <v>1975103</v>
      </c>
      <c r="D40" s="1">
        <v>0</v>
      </c>
      <c r="E40" s="1">
        <v>23762620</v>
      </c>
      <c r="F40" s="1">
        <v>0</v>
      </c>
    </row>
    <row r="41" spans="1:6" x14ac:dyDescent="0.3">
      <c r="A41" t="s">
        <v>45</v>
      </c>
      <c r="B41" s="1">
        <v>12608867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">
      <c r="A42" t="s">
        <v>57</v>
      </c>
      <c r="B42" s="1">
        <v>19510576</v>
      </c>
      <c r="C42" s="1">
        <v>0</v>
      </c>
      <c r="D42" s="1">
        <v>229004204</v>
      </c>
      <c r="E42" s="1">
        <v>0</v>
      </c>
      <c r="F42" s="1">
        <v>43875111</v>
      </c>
    </row>
    <row r="43" spans="1:6" x14ac:dyDescent="0.3">
      <c r="A43" t="s">
        <v>58</v>
      </c>
      <c r="B43" s="1">
        <v>0</v>
      </c>
      <c r="C43" s="1">
        <v>32329537</v>
      </c>
      <c r="D43" s="1">
        <v>0</v>
      </c>
      <c r="E43" s="1">
        <v>0</v>
      </c>
      <c r="F43" s="1">
        <v>0</v>
      </c>
    </row>
    <row r="44" spans="1:6" x14ac:dyDescent="0.3">
      <c r="A44" t="s">
        <v>46</v>
      </c>
      <c r="B44" s="1">
        <v>0</v>
      </c>
      <c r="C44" s="1">
        <v>0</v>
      </c>
      <c r="D44" s="1">
        <v>4104000</v>
      </c>
      <c r="E44" s="1">
        <v>0</v>
      </c>
      <c r="F44" s="1">
        <v>0</v>
      </c>
    </row>
    <row r="45" spans="1:6" x14ac:dyDescent="0.3">
      <c r="A45" t="s">
        <v>47</v>
      </c>
      <c r="B45" s="1">
        <v>43827115</v>
      </c>
      <c r="C45" s="1">
        <v>27627156</v>
      </c>
      <c r="D45" s="1">
        <v>262182122</v>
      </c>
      <c r="E45" s="1">
        <v>20445463</v>
      </c>
      <c r="F45" s="1">
        <v>13615213</v>
      </c>
    </row>
    <row r="46" spans="1:6" x14ac:dyDescent="0.3">
      <c r="A46" t="s">
        <v>48</v>
      </c>
      <c r="B46" s="1">
        <v>252203861</v>
      </c>
      <c r="C46" s="1">
        <v>286381606</v>
      </c>
      <c r="D46" s="1">
        <v>0</v>
      </c>
      <c r="E46" s="1">
        <v>78857695</v>
      </c>
      <c r="F46" s="1">
        <v>0</v>
      </c>
    </row>
    <row r="47" spans="1:6" x14ac:dyDescent="0.3">
      <c r="A47" t="s">
        <v>49</v>
      </c>
      <c r="B47" s="1">
        <v>2990940</v>
      </c>
      <c r="C47" s="1">
        <v>0</v>
      </c>
      <c r="D47" s="1">
        <v>0</v>
      </c>
      <c r="E47" s="1">
        <v>5696150</v>
      </c>
      <c r="F47" s="1">
        <v>0</v>
      </c>
    </row>
    <row r="48" spans="1:6" x14ac:dyDescent="0.3">
      <c r="A48" t="s">
        <v>50</v>
      </c>
      <c r="B48" s="1">
        <v>17980445</v>
      </c>
      <c r="C48" s="1">
        <v>0</v>
      </c>
      <c r="D48" s="1">
        <v>88500</v>
      </c>
      <c r="E48" s="1">
        <v>277116</v>
      </c>
      <c r="F48" s="1">
        <v>0</v>
      </c>
    </row>
    <row r="49" spans="1:6" x14ac:dyDescent="0.3">
      <c r="A49" t="s">
        <v>51</v>
      </c>
      <c r="B49" s="1">
        <v>124649588</v>
      </c>
      <c r="C49" s="1">
        <v>60507972</v>
      </c>
      <c r="D49" s="1">
        <v>0</v>
      </c>
      <c r="E49" s="1">
        <v>68240391</v>
      </c>
      <c r="F49" s="1">
        <v>56365101</v>
      </c>
    </row>
    <row r="50" spans="1:6" x14ac:dyDescent="0.3">
      <c r="A50" t="s">
        <v>52</v>
      </c>
      <c r="B50" s="1">
        <v>266574668</v>
      </c>
      <c r="C50" s="1">
        <v>0</v>
      </c>
      <c r="D50" s="1">
        <v>0</v>
      </c>
      <c r="E50" s="1">
        <v>40090110</v>
      </c>
      <c r="F50" s="1">
        <v>0</v>
      </c>
    </row>
    <row r="51" spans="1:6" x14ac:dyDescent="0.3">
      <c r="A51" t="s">
        <v>53</v>
      </c>
      <c r="B51" s="1">
        <v>1511678</v>
      </c>
      <c r="C51" s="1">
        <v>0</v>
      </c>
      <c r="D51" s="1">
        <v>0</v>
      </c>
      <c r="E51" s="1">
        <v>33673831</v>
      </c>
      <c r="F51" s="1">
        <v>0</v>
      </c>
    </row>
    <row r="52" spans="1:6" x14ac:dyDescent="0.3">
      <c r="A52" t="s">
        <v>54</v>
      </c>
      <c r="B52" s="1">
        <v>5229479</v>
      </c>
      <c r="C52" s="1">
        <v>39246984</v>
      </c>
      <c r="D52" s="1">
        <v>47577914</v>
      </c>
      <c r="E52" s="1">
        <v>36541699</v>
      </c>
      <c r="F52" s="1">
        <v>0</v>
      </c>
    </row>
    <row r="53" spans="1:6" x14ac:dyDescent="0.3">
      <c r="A53" t="s">
        <v>55</v>
      </c>
      <c r="B53" s="1">
        <v>112297388</v>
      </c>
      <c r="C53" s="1">
        <v>0</v>
      </c>
      <c r="D53" s="1">
        <v>3068349</v>
      </c>
      <c r="E53" s="1">
        <v>536000</v>
      </c>
      <c r="F53" s="1">
        <v>0</v>
      </c>
    </row>
    <row r="54" spans="1:6" x14ac:dyDescent="0.3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">
      <c r="B56" s="1">
        <f>+SUM(B2:B54)</f>
        <v>4746862879</v>
      </c>
      <c r="C56" s="1">
        <f>+SUM(C2:C54)</f>
        <v>2014223031</v>
      </c>
      <c r="D56" s="1">
        <f>+SUM(D2:D54)</f>
        <v>1923883473</v>
      </c>
      <c r="E56" s="1">
        <f>+SUM(E2:E54)</f>
        <v>969784078</v>
      </c>
      <c r="F56" s="1">
        <f>+SUM(F2:F54)</f>
        <v>437462460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Sum</vt:lpstr>
    </vt:vector>
  </TitlesOfParts>
  <Company>ISAC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Heywood Buzzfuddle</cp:lastModifiedBy>
  <dcterms:created xsi:type="dcterms:W3CDTF">2013-01-31T21:32:56Z</dcterms:created>
  <dcterms:modified xsi:type="dcterms:W3CDTF">2019-03-14T16:25:27Z</dcterms:modified>
</cp:coreProperties>
</file>