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rive D\Nassgap\53rd\report\"/>
    </mc:Choice>
  </mc:AlternateContent>
  <xr:revisionPtr revIDLastSave="0" documentId="13_ncr:1_{D8C577F3-4817-48E5-B63C-1A30FF6B153F}" xr6:coauthVersionLast="47" xr6:coauthVersionMax="47" xr10:uidLastSave="{00000000-0000-0000-0000-000000000000}"/>
  <bookViews>
    <workbookView xWindow="-120" yWindow="480" windowWidth="29040" windowHeight="15840" activeTab="1" xr2:uid="{00000000-000D-0000-FFFF-FFFF00000000}"/>
  </bookViews>
  <sheets>
    <sheet name="pastein" sheetId="1" r:id="rId1"/>
    <sheet name="Table 8" sheetId="4" r:id="rId2"/>
  </sheets>
  <definedNames>
    <definedName name="_xlnm.Print_Area" localSheetId="1">'Table 8'!$A$1:$L$59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<sst xmlns="http://schemas.openxmlformats.org/spreadsheetml/2006/main" count="133" uniqueCount="69">
  <si>
    <t>State Name</t>
  </si>
  <si>
    <t>Only Need</t>
  </si>
  <si>
    <t>Need and Merit</t>
  </si>
  <si>
    <t>Only Merit</t>
  </si>
  <si>
    <t>Special Purpose</t>
  </si>
  <si>
    <t>Uncategorized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</si>
  <si>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</si>
  <si>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</si>
  <si>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</si>
  <si>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</si>
  <si>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</si>
  <si>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</si>
  <si>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</si>
  <si>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</si>
  <si>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</si>
  <si>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</si>
  <si>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</si>
  <si>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</si>
  <si>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</si>
  <si>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</si>
  <si>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</si>
  <si>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</si>
  <si>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</si>
  <si>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</si>
  <si>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</si>
  <si>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</si>
  <si>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</si>
  <si>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</si>
  <si>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</si>
  <si>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</si>
  <si>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</si>
  <si>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</si>
  <si>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</si>
  <si>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</si>
  <si>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</si>
  <si>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</si>
  <si>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</si>
  <si>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</si>
  <si>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</si>
  <si>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</si>
  <si>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</si>
  <si>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</si>
  <si>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</si>
  <si>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</si>
  <si>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</si>
  <si>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SC CHE</t>
  </si>
  <si>
    <t>SC TGC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</si>
  <si>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</si>
  <si>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</si>
  <si>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</si>
  <si>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</si>
  <si>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</si>
  <si>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</si>
  <si>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</si>
  <si>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Washington, DC</t>
  </si>
  <si>
    <t>West Virginia</t>
  </si>
  <si>
    <t>Wisconsin</t>
  </si>
  <si>
    <t>Wyoming</t>
  </si>
  <si>
    <t>Total</t>
  </si>
  <si>
    <t>Aid based on
only need</t>
  </si>
  <si>
    <t>Aid based on
need and merit</t>
  </si>
  <si>
    <t>Aid based on
only merit</t>
  </si>
  <si>
    <t>State</t>
  </si>
  <si>
    <t>Dollars awarded</t>
  </si>
  <si>
    <t>Percent of state total</t>
  </si>
  <si>
    <t>Total expenditures</t>
  </si>
  <si>
    <t>&lt;0.1%</t>
  </si>
  <si>
    <t>Special purpose
awards</t>
  </si>
  <si>
    <t>Table 8.  Expenditures for Undergraduate Student Aid Programs by Need, Merit, or Special Purpose for Award, by State (in millions of dollars): 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</si>
</sst>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.000_);_(* \(#,##0.000\);_(* &quot;-&quot;??_);_(@_)"/>
    <numFmt numFmtId="165" formatCode="0.0%;\(0.0%\);* &quot;-&quot;??_)"/>
    <numFmt numFmtId="166" formatCode="_(* #,##0.0_);_(* \(#,##0.0\);_(* &quot;-&quot;??_);_(@_)"/>
    <numFmt numFmtId="167" formatCode="0.0%"/>
    <numFmt numFmtId="168" formatCode="0.00%;\(0.00%\);* &quot;-&quot;??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167" fontId="0" fillId="0" borderId="0" xfId="2" applyNumberFormat="1" applyFont="1"/>
    <xf numFmtId="167" fontId="0" fillId="0" borderId="0" xfId="0" applyNumberFormat="1"/>
    <xf numFmtId="0" fontId="2" fillId="0" borderId="0" xfId="0" applyFont="1"/>
    <xf numFmtId="164" fontId="3" fillId="0" borderId="1" xfId="1" applyNumberFormat="1" applyFont="1" applyBorder="1" applyAlignment="1">
      <alignment horizontal="center" wrapText="1"/>
    </xf>
    <xf numFmtId="166" fontId="3" fillId="0" borderId="2" xfId="1" applyNumberFormat="1" applyFont="1" applyBorder="1" applyAlignment="1">
      <alignment horizontal="centerContinuous" wrapText="1"/>
    </xf>
    <xf numFmtId="167" fontId="3" fillId="0" borderId="3" xfId="2" applyNumberFormat="1" applyFont="1" applyBorder="1" applyAlignment="1">
      <alignment horizontal="centerContinuous"/>
    </xf>
    <xf numFmtId="164" fontId="3" fillId="0" borderId="2" xfId="1" applyNumberFormat="1" applyFont="1" applyBorder="1" applyAlignment="1">
      <alignment horizontal="centerContinuous" wrapText="1"/>
    </xf>
    <xf numFmtId="166" fontId="3" fillId="0" borderId="3" xfId="1" applyNumberFormat="1" applyFont="1" applyBorder="1" applyAlignment="1">
      <alignment horizontal="centerContinuous"/>
    </xf>
    <xf numFmtId="166" fontId="3" fillId="0" borderId="2" xfId="1" applyNumberFormat="1" applyFont="1" applyBorder="1" applyAlignment="1">
      <alignment horizontal="centerContinuous"/>
    </xf>
    <xf numFmtId="166" fontId="3" fillId="0" borderId="1" xfId="1" applyNumberFormat="1" applyFont="1" applyBorder="1" applyAlignment="1">
      <alignment horizontal="center" wrapText="1"/>
    </xf>
    <xf numFmtId="164" fontId="3" fillId="0" borderId="4" xfId="1" applyNumberFormat="1" applyFont="1" applyBorder="1" applyAlignment="1">
      <alignment horizontal="center" wrapText="1"/>
    </xf>
    <xf numFmtId="164" fontId="3" fillId="0" borderId="5" xfId="1" applyNumberFormat="1" applyFont="1" applyBorder="1" applyAlignment="1">
      <alignment horizontal="center" wrapText="1"/>
    </xf>
    <xf numFmtId="167" fontId="3" fillId="0" borderId="5" xfId="2" applyNumberFormat="1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 wrapText="1"/>
    </xf>
    <xf numFmtId="166" fontId="3" fillId="0" borderId="4" xfId="1" applyNumberFormat="1" applyFont="1" applyBorder="1" applyAlignment="1">
      <alignment horizontal="center" wrapText="1"/>
    </xf>
    <xf numFmtId="0" fontId="4" fillId="0" borderId="0" xfId="0" applyFont="1"/>
    <xf numFmtId="164" fontId="4" fillId="0" borderId="0" xfId="1" applyNumberFormat="1" applyFont="1"/>
    <xf numFmtId="165" fontId="4" fillId="0" borderId="0" xfId="2" applyNumberFormat="1" applyFont="1"/>
    <xf numFmtId="168" fontId="4" fillId="0" borderId="0" xfId="2" applyNumberFormat="1" applyFont="1"/>
    <xf numFmtId="166" fontId="4" fillId="0" borderId="0" xfId="1" applyNumberFormat="1" applyFont="1"/>
    <xf numFmtId="0" fontId="4" fillId="0" borderId="0" xfId="0" quotePrefix="1" applyFont="1" applyAlignment="1">
      <alignment horizontal="right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opLeftCell="A25" workbookViewId="0">
      <selection activeCell="G2" sqref="G2"/>
    </sheetView>
  </sheetViews>
  <sheetFormatPr defaultRowHeight="15" x14ac:dyDescent="0.25"/>
  <cols>
    <col min="1" max="1" width="21.42578125" customWidth="1"/>
    <col min="2" max="6" width="25.7109375" customWidth="1"/>
    <col min="7" max="7" width="12.710937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7" x14ac:dyDescent="0.25">
      <c r="A2" t="s">
        <v>6</v>
      </c>
      <c r="C2">
        <v>7049369</v>
      </c>
      <c r="D2">
        <v>112500</v>
      </c>
      <c r="E2">
        <v>47176459</v>
      </c>
      <c r="G2">
        <f>SUM(B2:F2)</f>
        <v>54338328</v>
      </c>
    </row>
    <row r="3" spans="1:7" x14ac:dyDescent="0.25">
      <c r="A3" t="s">
        <v>7</v>
      </c>
      <c r="B3">
        <v>5667607</v>
      </c>
      <c r="D3">
        <v>9129768</v>
      </c>
      <c r="E3">
        <v>267039</v>
      </c>
      <c r="F3">
        <v>4620635</v>
      </c>
      <c r="G3">
        <f t="shared" ref="G3:G53" si="0">SUM(B3:F3)</f>
        <v>19685049</v>
      </c>
    </row>
    <row r="4" spans="1:7" x14ac:dyDescent="0.25">
      <c r="A4" t="s">
        <v>8</v>
      </c>
      <c r="B4">
        <v>31496886</v>
      </c>
      <c r="C4">
        <v>4100087</v>
      </c>
      <c r="E4">
        <v>14035157</v>
      </c>
      <c r="G4">
        <f t="shared" si="0"/>
        <v>49632130</v>
      </c>
    </row>
    <row r="5" spans="1:7" x14ac:dyDescent="0.25">
      <c r="A5" t="s">
        <v>9</v>
      </c>
      <c r="B5">
        <v>12500</v>
      </c>
      <c r="D5">
        <v>93605781</v>
      </c>
      <c r="E5">
        <v>6181795</v>
      </c>
      <c r="F5">
        <v>18000</v>
      </c>
      <c r="G5">
        <f t="shared" si="0"/>
        <v>99818076</v>
      </c>
    </row>
    <row r="6" spans="1:7" x14ac:dyDescent="0.25">
      <c r="A6" t="s">
        <v>10</v>
      </c>
      <c r="B6">
        <v>8308158</v>
      </c>
      <c r="C6">
        <v>2223902229</v>
      </c>
      <c r="E6">
        <v>106040582</v>
      </c>
      <c r="G6">
        <f t="shared" si="0"/>
        <v>2338250969</v>
      </c>
    </row>
    <row r="7" spans="1:7" x14ac:dyDescent="0.25">
      <c r="A7" t="s">
        <v>11</v>
      </c>
      <c r="B7">
        <v>187563693</v>
      </c>
      <c r="E7">
        <v>24054300</v>
      </c>
      <c r="F7">
        <v>0</v>
      </c>
      <c r="G7">
        <f t="shared" si="0"/>
        <v>211617993</v>
      </c>
    </row>
    <row r="8" spans="1:7" x14ac:dyDescent="0.25">
      <c r="A8" t="s">
        <v>12</v>
      </c>
      <c r="B8">
        <v>165519926</v>
      </c>
      <c r="C8">
        <v>9113712</v>
      </c>
      <c r="E8">
        <v>410000</v>
      </c>
      <c r="G8">
        <f t="shared" si="0"/>
        <v>175043638</v>
      </c>
    </row>
    <row r="9" spans="1:7" x14ac:dyDescent="0.25">
      <c r="A9" t="s">
        <v>13</v>
      </c>
      <c r="B9">
        <v>13554800</v>
      </c>
      <c r="C9">
        <v>722000</v>
      </c>
      <c r="D9">
        <v>14720330</v>
      </c>
      <c r="E9">
        <v>276190</v>
      </c>
      <c r="F9">
        <v>0</v>
      </c>
      <c r="G9">
        <f t="shared" si="0"/>
        <v>29273320</v>
      </c>
    </row>
    <row r="10" spans="1:7" x14ac:dyDescent="0.25">
      <c r="A10" t="s">
        <v>14</v>
      </c>
      <c r="B10">
        <v>268651103</v>
      </c>
      <c r="C10">
        <v>321000</v>
      </c>
      <c r="D10">
        <v>604682656</v>
      </c>
      <c r="E10">
        <v>183092397</v>
      </c>
      <c r="F10">
        <v>0</v>
      </c>
      <c r="G10">
        <f t="shared" si="0"/>
        <v>1056747156</v>
      </c>
    </row>
    <row r="11" spans="1:7" x14ac:dyDescent="0.25">
      <c r="A11" t="s">
        <v>15</v>
      </c>
      <c r="B11">
        <v>0</v>
      </c>
      <c r="C11">
        <v>750741</v>
      </c>
      <c r="D11">
        <v>771879455</v>
      </c>
      <c r="E11">
        <v>169893335</v>
      </c>
      <c r="G11">
        <f t="shared" si="0"/>
        <v>942523531</v>
      </c>
    </row>
    <row r="12" spans="1:7" x14ac:dyDescent="0.25">
      <c r="A12" t="s">
        <v>16</v>
      </c>
      <c r="B12">
        <v>5229141</v>
      </c>
      <c r="C12">
        <v>3000000</v>
      </c>
      <c r="G12">
        <f t="shared" si="0"/>
        <v>8229141</v>
      </c>
    </row>
    <row r="13" spans="1:7" x14ac:dyDescent="0.25">
      <c r="A13" t="s">
        <v>17</v>
      </c>
      <c r="B13">
        <v>1031899</v>
      </c>
      <c r="C13">
        <v>20112087</v>
      </c>
      <c r="E13">
        <v>175844</v>
      </c>
      <c r="F13">
        <v>72950</v>
      </c>
      <c r="G13">
        <f t="shared" si="0"/>
        <v>21392780</v>
      </c>
    </row>
    <row r="14" spans="1:7" x14ac:dyDescent="0.25">
      <c r="A14" t="s">
        <v>18</v>
      </c>
      <c r="B14">
        <v>467813429</v>
      </c>
      <c r="E14">
        <v>4711550</v>
      </c>
      <c r="G14">
        <f t="shared" si="0"/>
        <v>472524979</v>
      </c>
    </row>
    <row r="15" spans="1:7" x14ac:dyDescent="0.25">
      <c r="A15" t="s">
        <v>19</v>
      </c>
      <c r="B15">
        <v>279115969</v>
      </c>
      <c r="E15">
        <v>47496507</v>
      </c>
      <c r="G15">
        <f t="shared" si="0"/>
        <v>326612476</v>
      </c>
    </row>
    <row r="16" spans="1:7" x14ac:dyDescent="0.25">
      <c r="A16" t="s">
        <v>20</v>
      </c>
      <c r="B16">
        <v>59441832</v>
      </c>
      <c r="E16">
        <v>5963269</v>
      </c>
      <c r="F16">
        <v>21563218</v>
      </c>
      <c r="G16">
        <f t="shared" si="0"/>
        <v>86968319</v>
      </c>
    </row>
    <row r="17" spans="1:7" x14ac:dyDescent="0.25">
      <c r="A17" t="s">
        <v>21</v>
      </c>
      <c r="B17">
        <v>24487941</v>
      </c>
      <c r="C17">
        <v>1223129</v>
      </c>
      <c r="E17">
        <v>4920426</v>
      </c>
      <c r="G17">
        <f t="shared" si="0"/>
        <v>30631496</v>
      </c>
    </row>
    <row r="18" spans="1:7" x14ac:dyDescent="0.25">
      <c r="A18" t="s">
        <v>22</v>
      </c>
      <c r="B18">
        <v>106591101</v>
      </c>
      <c r="D18">
        <v>113908775</v>
      </c>
      <c r="E18">
        <v>52983821</v>
      </c>
      <c r="F18">
        <v>11351867</v>
      </c>
      <c r="G18">
        <f t="shared" si="0"/>
        <v>284835564</v>
      </c>
    </row>
    <row r="19" spans="1:7" x14ac:dyDescent="0.25">
      <c r="A19" t="s">
        <v>23</v>
      </c>
      <c r="B19">
        <v>40439315</v>
      </c>
      <c r="D19">
        <v>306306791</v>
      </c>
      <c r="E19">
        <v>359400</v>
      </c>
      <c r="F19">
        <v>38231</v>
      </c>
      <c r="G19">
        <f t="shared" si="0"/>
        <v>347143737</v>
      </c>
    </row>
    <row r="20" spans="1:7" x14ac:dyDescent="0.25">
      <c r="A20" t="s">
        <v>24</v>
      </c>
      <c r="B20">
        <v>26487957</v>
      </c>
      <c r="E20">
        <v>348326</v>
      </c>
      <c r="G20">
        <f t="shared" si="0"/>
        <v>26836283</v>
      </c>
    </row>
    <row r="21" spans="1:7" x14ac:dyDescent="0.25">
      <c r="A21" t="s">
        <v>25</v>
      </c>
      <c r="B21">
        <v>51585883</v>
      </c>
      <c r="C21">
        <v>59880889</v>
      </c>
      <c r="E21">
        <v>4827895</v>
      </c>
      <c r="G21">
        <f t="shared" si="0"/>
        <v>116294667</v>
      </c>
    </row>
    <row r="22" spans="1:7" x14ac:dyDescent="0.25">
      <c r="A22" t="s">
        <v>26</v>
      </c>
      <c r="B22">
        <v>104414930</v>
      </c>
      <c r="E22">
        <v>70195355</v>
      </c>
      <c r="F22">
        <v>137220</v>
      </c>
      <c r="G22">
        <f t="shared" si="0"/>
        <v>174747505</v>
      </c>
    </row>
    <row r="23" spans="1:7" x14ac:dyDescent="0.25">
      <c r="A23" t="s">
        <v>27</v>
      </c>
      <c r="B23">
        <v>93407707</v>
      </c>
      <c r="C23">
        <v>22447730</v>
      </c>
      <c r="E23">
        <v>1057368</v>
      </c>
      <c r="G23">
        <f t="shared" si="0"/>
        <v>116912805</v>
      </c>
    </row>
    <row r="24" spans="1:7" x14ac:dyDescent="0.25">
      <c r="A24" t="s">
        <v>28</v>
      </c>
      <c r="B24">
        <v>215464777</v>
      </c>
      <c r="E24">
        <v>7199007</v>
      </c>
      <c r="F24">
        <v>55416756</v>
      </c>
      <c r="G24">
        <f t="shared" si="0"/>
        <v>278080540</v>
      </c>
    </row>
    <row r="25" spans="1:7" x14ac:dyDescent="0.25">
      <c r="A25" t="s">
        <v>29</v>
      </c>
      <c r="C25">
        <v>27686733</v>
      </c>
      <c r="D25">
        <v>17244750</v>
      </c>
      <c r="E25">
        <v>93256</v>
      </c>
      <c r="G25">
        <f t="shared" si="0"/>
        <v>45024739</v>
      </c>
    </row>
    <row r="26" spans="1:7" x14ac:dyDescent="0.25">
      <c r="A26" t="s">
        <v>30</v>
      </c>
      <c r="B26">
        <v>66735613</v>
      </c>
      <c r="C26">
        <v>666599</v>
      </c>
      <c r="D26">
        <v>70214850</v>
      </c>
      <c r="E26">
        <v>1984852</v>
      </c>
      <c r="F26">
        <v>0</v>
      </c>
      <c r="G26">
        <f t="shared" si="0"/>
        <v>139601914</v>
      </c>
    </row>
    <row r="27" spans="1:7" x14ac:dyDescent="0.25">
      <c r="A27" t="s">
        <v>31</v>
      </c>
      <c r="B27">
        <v>1552939</v>
      </c>
      <c r="G27">
        <f t="shared" si="0"/>
        <v>1552939</v>
      </c>
    </row>
    <row r="28" spans="1:7" x14ac:dyDescent="0.25">
      <c r="A28" t="s">
        <v>32</v>
      </c>
      <c r="B28">
        <v>23503111</v>
      </c>
      <c r="E28">
        <v>11317169</v>
      </c>
      <c r="G28">
        <f t="shared" si="0"/>
        <v>34820280</v>
      </c>
    </row>
    <row r="29" spans="1:7" x14ac:dyDescent="0.25">
      <c r="A29" t="s">
        <v>33</v>
      </c>
      <c r="B29">
        <v>27638851</v>
      </c>
      <c r="D29">
        <v>38263705</v>
      </c>
      <c r="E29">
        <v>236325</v>
      </c>
      <c r="F29">
        <v>2826977</v>
      </c>
      <c r="G29">
        <f t="shared" si="0"/>
        <v>68965858</v>
      </c>
    </row>
    <row r="30" spans="1:7" x14ac:dyDescent="0.25">
      <c r="A30" t="s">
        <v>34</v>
      </c>
      <c r="B30">
        <v>2087707</v>
      </c>
      <c r="E30">
        <v>987250</v>
      </c>
      <c r="G30">
        <f t="shared" si="0"/>
        <v>3074957</v>
      </c>
    </row>
    <row r="31" spans="1:7" x14ac:dyDescent="0.25">
      <c r="A31" t="s">
        <v>35</v>
      </c>
      <c r="B31">
        <v>476532808</v>
      </c>
      <c r="C31">
        <v>236757</v>
      </c>
      <c r="D31">
        <v>7053139</v>
      </c>
      <c r="E31">
        <v>806851</v>
      </c>
      <c r="F31">
        <v>0</v>
      </c>
      <c r="G31">
        <f t="shared" si="0"/>
        <v>484629555</v>
      </c>
    </row>
    <row r="32" spans="1:7" x14ac:dyDescent="0.25">
      <c r="A32" t="s">
        <v>36</v>
      </c>
      <c r="B32">
        <v>19565850</v>
      </c>
      <c r="C32">
        <v>342841</v>
      </c>
      <c r="D32">
        <v>92966463</v>
      </c>
      <c r="E32">
        <v>4000</v>
      </c>
      <c r="F32">
        <v>0</v>
      </c>
      <c r="G32">
        <f t="shared" si="0"/>
        <v>112879154</v>
      </c>
    </row>
    <row r="33" spans="1:7" x14ac:dyDescent="0.25">
      <c r="A33" t="s">
        <v>37</v>
      </c>
      <c r="B33">
        <v>726125167</v>
      </c>
      <c r="C33">
        <v>308006</v>
      </c>
      <c r="D33">
        <v>6007784</v>
      </c>
      <c r="E33">
        <v>160325838</v>
      </c>
      <c r="G33">
        <f t="shared" si="0"/>
        <v>892766795</v>
      </c>
    </row>
    <row r="34" spans="1:7" x14ac:dyDescent="0.25">
      <c r="A34" t="s">
        <v>38</v>
      </c>
      <c r="B34">
        <v>255146612</v>
      </c>
      <c r="E34">
        <v>5979287</v>
      </c>
      <c r="F34">
        <v>0</v>
      </c>
      <c r="G34">
        <f t="shared" si="0"/>
        <v>261125899</v>
      </c>
    </row>
    <row r="35" spans="1:7" x14ac:dyDescent="0.25">
      <c r="A35" t="s">
        <v>39</v>
      </c>
      <c r="B35">
        <v>12339124</v>
      </c>
      <c r="E35">
        <v>9869650</v>
      </c>
      <c r="G35">
        <f t="shared" si="0"/>
        <v>22208774</v>
      </c>
    </row>
    <row r="36" spans="1:7" x14ac:dyDescent="0.25">
      <c r="A36" t="s">
        <v>40</v>
      </c>
      <c r="B36">
        <v>104307033</v>
      </c>
      <c r="E36">
        <v>45957361</v>
      </c>
      <c r="G36">
        <f t="shared" si="0"/>
        <v>150264394</v>
      </c>
    </row>
    <row r="37" spans="1:7" x14ac:dyDescent="0.25">
      <c r="A37" t="s">
        <v>41</v>
      </c>
      <c r="B37">
        <v>14576167</v>
      </c>
      <c r="D37">
        <v>5699100</v>
      </c>
      <c r="E37">
        <v>85924007</v>
      </c>
      <c r="G37">
        <f t="shared" si="0"/>
        <v>106199274</v>
      </c>
    </row>
    <row r="38" spans="1:7" x14ac:dyDescent="0.25">
      <c r="A38" t="s">
        <v>42</v>
      </c>
      <c r="B38">
        <v>89716403</v>
      </c>
      <c r="C38">
        <v>119198886</v>
      </c>
      <c r="E38">
        <v>2392872</v>
      </c>
      <c r="G38">
        <f t="shared" si="0"/>
        <v>211308161</v>
      </c>
    </row>
    <row r="39" spans="1:7" x14ac:dyDescent="0.25">
      <c r="A39" t="s">
        <v>43</v>
      </c>
      <c r="B39">
        <v>323189049</v>
      </c>
      <c r="C39">
        <v>5681226</v>
      </c>
      <c r="D39">
        <v>4000000</v>
      </c>
      <c r="E39">
        <v>39214320</v>
      </c>
      <c r="G39">
        <f t="shared" si="0"/>
        <v>372084595</v>
      </c>
    </row>
    <row r="40" spans="1:7" x14ac:dyDescent="0.25">
      <c r="A40" t="s">
        <v>44</v>
      </c>
      <c r="B40">
        <v>9595000</v>
      </c>
      <c r="G40">
        <f t="shared" si="0"/>
        <v>9595000</v>
      </c>
    </row>
    <row r="41" spans="1:7" x14ac:dyDescent="0.25">
      <c r="A41" t="s">
        <v>45</v>
      </c>
      <c r="B41">
        <v>68197853</v>
      </c>
      <c r="D41">
        <v>296985939</v>
      </c>
      <c r="E41">
        <v>2935443</v>
      </c>
      <c r="F41">
        <v>49486343</v>
      </c>
      <c r="G41">
        <f t="shared" si="0"/>
        <v>417605578</v>
      </c>
    </row>
    <row r="42" spans="1:7" x14ac:dyDescent="0.25">
      <c r="A42" t="s">
        <v>46</v>
      </c>
      <c r="C42">
        <v>44503775</v>
      </c>
      <c r="G42">
        <f t="shared" si="0"/>
        <v>44503775</v>
      </c>
    </row>
    <row r="43" spans="1:7" x14ac:dyDescent="0.25">
      <c r="A43" t="s">
        <v>47</v>
      </c>
      <c r="B43">
        <v>202612</v>
      </c>
      <c r="D43">
        <v>5834400</v>
      </c>
      <c r="E43">
        <v>0</v>
      </c>
      <c r="G43">
        <f t="shared" si="0"/>
        <v>6037012</v>
      </c>
    </row>
    <row r="44" spans="1:7" x14ac:dyDescent="0.25">
      <c r="A44" t="s">
        <v>48</v>
      </c>
      <c r="B44">
        <v>94139753</v>
      </c>
      <c r="C44">
        <v>18368591</v>
      </c>
      <c r="D44">
        <v>259827142</v>
      </c>
      <c r="E44">
        <v>92060249</v>
      </c>
      <c r="G44">
        <f t="shared" si="0"/>
        <v>464395735</v>
      </c>
    </row>
    <row r="45" spans="1:7" x14ac:dyDescent="0.25">
      <c r="A45" t="s">
        <v>49</v>
      </c>
      <c r="B45">
        <v>971134460</v>
      </c>
      <c r="E45">
        <v>87724508</v>
      </c>
      <c r="F45">
        <v>111922901</v>
      </c>
      <c r="G45">
        <f t="shared" si="0"/>
        <v>1170781869</v>
      </c>
    </row>
    <row r="46" spans="1:7" x14ac:dyDescent="0.25">
      <c r="A46" t="s">
        <v>50</v>
      </c>
      <c r="B46">
        <v>3769284</v>
      </c>
      <c r="D46">
        <v>9102462</v>
      </c>
      <c r="E46">
        <v>1357029</v>
      </c>
      <c r="F46">
        <v>0</v>
      </c>
      <c r="G46">
        <f t="shared" si="0"/>
        <v>14228775</v>
      </c>
    </row>
    <row r="47" spans="1:7" x14ac:dyDescent="0.25">
      <c r="A47" t="s">
        <v>51</v>
      </c>
      <c r="B47">
        <v>16383756</v>
      </c>
      <c r="D47">
        <v>62833</v>
      </c>
      <c r="E47">
        <v>1334029</v>
      </c>
      <c r="F47">
        <v>0</v>
      </c>
      <c r="G47">
        <f t="shared" si="0"/>
        <v>17780618</v>
      </c>
    </row>
    <row r="48" spans="1:7" x14ac:dyDescent="0.25">
      <c r="A48" t="s">
        <v>52</v>
      </c>
      <c r="B48">
        <v>464011436</v>
      </c>
      <c r="C48">
        <v>104096213</v>
      </c>
      <c r="E48">
        <v>113846101</v>
      </c>
      <c r="F48">
        <v>78957411</v>
      </c>
      <c r="G48">
        <f t="shared" si="0"/>
        <v>760911161</v>
      </c>
    </row>
    <row r="49" spans="1:7" x14ac:dyDescent="0.25">
      <c r="A49" t="s">
        <v>53</v>
      </c>
      <c r="B49">
        <v>441267554</v>
      </c>
      <c r="E49">
        <v>48822966</v>
      </c>
      <c r="G49">
        <f t="shared" si="0"/>
        <v>490090520</v>
      </c>
    </row>
    <row r="50" spans="1:7" x14ac:dyDescent="0.25">
      <c r="A50" t="s">
        <v>54</v>
      </c>
      <c r="B50">
        <v>859439</v>
      </c>
      <c r="E50">
        <v>29188197</v>
      </c>
      <c r="G50">
        <f t="shared" si="0"/>
        <v>30047636</v>
      </c>
    </row>
    <row r="51" spans="1:7" x14ac:dyDescent="0.25">
      <c r="A51" t="s">
        <v>55</v>
      </c>
      <c r="C51">
        <v>37976869</v>
      </c>
      <c r="D51">
        <v>42893055</v>
      </c>
      <c r="E51">
        <v>39371559</v>
      </c>
      <c r="G51">
        <f t="shared" si="0"/>
        <v>120241483</v>
      </c>
    </row>
    <row r="52" spans="1:7" x14ac:dyDescent="0.25">
      <c r="A52" t="s">
        <v>56</v>
      </c>
      <c r="B52">
        <v>108107286</v>
      </c>
      <c r="D52">
        <v>3851877</v>
      </c>
      <c r="E52">
        <v>743760</v>
      </c>
      <c r="G52">
        <f t="shared" si="0"/>
        <v>112702923</v>
      </c>
    </row>
    <row r="53" spans="1:7" x14ac:dyDescent="0.25">
      <c r="A53" t="s">
        <v>57</v>
      </c>
      <c r="B53">
        <v>0</v>
      </c>
      <c r="C53">
        <v>0</v>
      </c>
      <c r="G53">
        <f t="shared" si="0"/>
        <v>0</v>
      </c>
    </row>
    <row r="55" spans="1:7" x14ac:dyDescent="0.25">
      <c r="B55">
        <f t="shared" ref="B55:G55" si="1">SUM(B2:B54)</f>
        <v>6476971421</v>
      </c>
      <c r="C55">
        <f t="shared" si="1"/>
        <v>2711689469</v>
      </c>
      <c r="D55">
        <f t="shared" si="1"/>
        <v>2774353555</v>
      </c>
      <c r="E55">
        <f t="shared" si="1"/>
        <v>1534142901</v>
      </c>
      <c r="F55">
        <f t="shared" si="1"/>
        <v>336412509</v>
      </c>
      <c r="G55">
        <f t="shared" si="1"/>
        <v>13833569855</v>
      </c>
    </row>
    <row r="57" spans="1:7" x14ac:dyDescent="0.25">
      <c r="B57">
        <v>6476971421</v>
      </c>
      <c r="C57">
        <v>2711689469</v>
      </c>
      <c r="D57">
        <v>2774353555</v>
      </c>
      <c r="E57">
        <v>1534142901</v>
      </c>
      <c r="F57">
        <v>336412509</v>
      </c>
      <c r="G57">
        <v>13833569855</v>
      </c>
    </row>
    <row r="60" spans="1:7" x14ac:dyDescent="0.25">
      <c r="B60" s="1">
        <v>0.46820679614083605</v>
      </c>
      <c r="C60" s="1">
        <v>0.19602239316555647</v>
      </c>
      <c r="D60" s="1">
        <v>0.20055224964199958</v>
      </c>
      <c r="E60" s="1">
        <v>0.11090000029497087</v>
      </c>
      <c r="F60" s="1">
        <v>2.431856075663703E-2</v>
      </c>
      <c r="G60" s="1">
        <v>1</v>
      </c>
    </row>
    <row r="64" spans="1:7" x14ac:dyDescent="0.25">
      <c r="C64" s="2">
        <v>0.33124095421716437</v>
      </c>
    </row>
    <row r="67" spans="3:3" x14ac:dyDescent="0.25">
      <c r="C67">
        <v>5486043024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4"/>
  <sheetViews>
    <sheetView tabSelected="1" zoomScaleNormal="100" workbookViewId="0"/>
  </sheetViews>
  <sheetFormatPr defaultRowHeight="12" x14ac:dyDescent="0.2"/>
  <cols>
    <col min="1" max="1" width="16.85546875" style="16" customWidth="1"/>
    <col min="2" max="12" width="15.140625" style="16" customWidth="1"/>
    <col min="13" max="16384" width="9.140625" style="16"/>
  </cols>
  <sheetData>
    <row r="1" spans="1:14" x14ac:dyDescent="0.2">
      <c r="A1" s="3" t="s">
        <v>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4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4" ht="24" x14ac:dyDescent="0.2">
      <c r="A3" s="4"/>
      <c r="B3" s="5" t="s">
        <v>59</v>
      </c>
      <c r="C3" s="6"/>
      <c r="D3" s="5" t="s">
        <v>60</v>
      </c>
      <c r="E3" s="6"/>
      <c r="F3" s="7" t="s">
        <v>61</v>
      </c>
      <c r="G3" s="8"/>
      <c r="H3" s="5" t="s">
        <v>67</v>
      </c>
      <c r="I3" s="8"/>
      <c r="J3" s="9" t="s">
        <v>5</v>
      </c>
      <c r="K3" s="8"/>
      <c r="L3" s="10"/>
    </row>
    <row r="4" spans="1:14" ht="39.75" customHeight="1" x14ac:dyDescent="0.2">
      <c r="A4" s="11" t="s">
        <v>62</v>
      </c>
      <c r="B4" s="12" t="s">
        <v>63</v>
      </c>
      <c r="C4" s="13" t="s">
        <v>64</v>
      </c>
      <c r="D4" s="12" t="s">
        <v>63</v>
      </c>
      <c r="E4" s="13" t="s">
        <v>64</v>
      </c>
      <c r="F4" s="12" t="s">
        <v>63</v>
      </c>
      <c r="G4" s="14" t="s">
        <v>64</v>
      </c>
      <c r="H4" s="12" t="s">
        <v>63</v>
      </c>
      <c r="I4" s="13" t="s">
        <v>64</v>
      </c>
      <c r="J4" s="12" t="s">
        <v>63</v>
      </c>
      <c r="K4" s="13" t="s">
        <v>64</v>
      </c>
      <c r="L4" s="15" t="s">
        <v>65</v>
      </c>
    </row>
    <row r="6" spans="1:14" x14ac:dyDescent="0.2">
      <c r="A6" s="16" t="s">
        <v>6</v>
      </c>
      <c r="B6" s="17">
        <v>0</v>
      </c>
      <c r="C6" s="18">
        <v>0</v>
      </c>
      <c r="D6" s="17">
        <v>7.0493690000000004</v>
      </c>
      <c r="E6" s="18">
        <v>0.12973106202310825</v>
      </c>
      <c r="F6" s="17">
        <v>0.1125</v>
      </c>
      <c r="G6" s="18">
        <v>2.070361826370513E-3</v>
      </c>
      <c r="H6" s="17">
        <v>47.176459000000001</v>
      </c>
      <c r="I6" s="18">
        <v>0.86819857615052121</v>
      </c>
      <c r="J6" s="17">
        <v>0</v>
      </c>
      <c r="K6" s="18">
        <v>0</v>
      </c>
      <c r="L6" s="17">
        <v>54.338328000000004</v>
      </c>
    </row>
    <row r="7" spans="1:14" x14ac:dyDescent="0.2">
      <c r="A7" s="16" t="s">
        <v>7</v>
      </c>
      <c r="B7" s="17">
        <v>5.6676070000000003</v>
      </c>
      <c r="C7" s="18">
        <v>0.28791429475232705</v>
      </c>
      <c r="D7" s="17">
        <v>0</v>
      </c>
      <c r="E7" s="18">
        <v>0</v>
      </c>
      <c r="F7" s="17">
        <v>9.1297680000000003</v>
      </c>
      <c r="G7" s="18">
        <v>0.46379198751295975</v>
      </c>
      <c r="H7" s="17">
        <v>0.26703900000000003</v>
      </c>
      <c r="I7" s="18">
        <v>1.3565574563720924E-2</v>
      </c>
      <c r="J7" s="17">
        <v>4.620635</v>
      </c>
      <c r="K7" s="18">
        <v>0.23472814317099236</v>
      </c>
      <c r="L7" s="17">
        <v>19.685048999999999</v>
      </c>
    </row>
    <row r="8" spans="1:14" x14ac:dyDescent="0.2">
      <c r="A8" s="16" t="s">
        <v>8</v>
      </c>
      <c r="B8" s="17">
        <v>31.496886</v>
      </c>
      <c r="C8" s="18">
        <v>0.63460677589295489</v>
      </c>
      <c r="D8" s="17">
        <v>4.1000870000000003</v>
      </c>
      <c r="E8" s="18">
        <v>8.2609531366072755E-2</v>
      </c>
      <c r="F8" s="17">
        <v>0</v>
      </c>
      <c r="G8" s="18">
        <v>0</v>
      </c>
      <c r="H8" s="17">
        <v>14.035157</v>
      </c>
      <c r="I8" s="18">
        <v>0.28278369274097243</v>
      </c>
      <c r="J8" s="17">
        <v>0</v>
      </c>
      <c r="K8" s="18">
        <v>0</v>
      </c>
      <c r="L8" s="17">
        <v>49.632129999999997</v>
      </c>
    </row>
    <row r="9" spans="1:14" x14ac:dyDescent="0.2">
      <c r="A9" s="16" t="s">
        <v>9</v>
      </c>
      <c r="B9" s="17">
        <v>1.2500000000000001E-2</v>
      </c>
      <c r="C9" s="21" t="s">
        <v>66</v>
      </c>
      <c r="D9" s="17">
        <v>0</v>
      </c>
      <c r="E9" s="18">
        <v>0</v>
      </c>
      <c r="F9" s="17">
        <v>93.605780999999993</v>
      </c>
      <c r="G9" s="18">
        <v>0.93776382746547826</v>
      </c>
      <c r="H9" s="17">
        <v>6.1817950000000002</v>
      </c>
      <c r="I9" s="18">
        <v>6.1930616655043527E-2</v>
      </c>
      <c r="J9" s="17">
        <v>1.7999999999999999E-2</v>
      </c>
      <c r="K9" s="21" t="s">
        <v>66</v>
      </c>
      <c r="L9" s="17">
        <v>99.818075999999991</v>
      </c>
    </row>
    <row r="10" spans="1:14" x14ac:dyDescent="0.2">
      <c r="A10" s="16" t="s">
        <v>10</v>
      </c>
      <c r="B10" s="17">
        <v>8.3081580000000006</v>
      </c>
      <c r="C10" s="18">
        <v>3.5531506712272003E-3</v>
      </c>
      <c r="D10" s="17">
        <v>2223.9022289999998</v>
      </c>
      <c r="E10" s="18">
        <v>0.95109646418797233</v>
      </c>
      <c r="F10" s="17">
        <v>0</v>
      </c>
      <c r="G10" s="18">
        <v>0</v>
      </c>
      <c r="H10" s="17">
        <v>106.040582</v>
      </c>
      <c r="I10" s="18">
        <v>4.5350385140800517E-2</v>
      </c>
      <c r="J10" s="17">
        <v>0</v>
      </c>
      <c r="K10" s="18">
        <v>0</v>
      </c>
      <c r="L10" s="17">
        <v>2338.2509689999997</v>
      </c>
    </row>
    <row r="11" spans="1:14" x14ac:dyDescent="0.2">
      <c r="A11" s="16" t="s">
        <v>11</v>
      </c>
      <c r="B11" s="17">
        <v>187.563693</v>
      </c>
      <c r="C11" s="18">
        <v>0.88633149923125865</v>
      </c>
      <c r="D11" s="17">
        <v>0</v>
      </c>
      <c r="E11" s="18">
        <v>0</v>
      </c>
      <c r="F11" s="17">
        <v>0</v>
      </c>
      <c r="G11" s="18">
        <v>0</v>
      </c>
      <c r="H11" s="17">
        <v>24.054300000000001</v>
      </c>
      <c r="I11" s="18">
        <v>0.11366850076874134</v>
      </c>
      <c r="J11" s="17">
        <v>0</v>
      </c>
      <c r="K11" s="18">
        <v>0</v>
      </c>
      <c r="L11" s="17">
        <v>211.61799300000001</v>
      </c>
      <c r="N11" s="21"/>
    </row>
    <row r="12" spans="1:14" x14ac:dyDescent="0.2">
      <c r="A12" s="16" t="s">
        <v>12</v>
      </c>
      <c r="B12" s="17">
        <v>165.519926</v>
      </c>
      <c r="C12" s="18">
        <v>0.94559235566162081</v>
      </c>
      <c r="D12" s="17">
        <v>9.1137119999999996</v>
      </c>
      <c r="E12" s="18">
        <v>5.2065371264735712E-2</v>
      </c>
      <c r="F12" s="17">
        <v>0</v>
      </c>
      <c r="G12" s="18">
        <v>0</v>
      </c>
      <c r="H12" s="17">
        <v>0.41</v>
      </c>
      <c r="I12" s="18">
        <v>2.342273073643499E-3</v>
      </c>
      <c r="J12" s="17">
        <v>0</v>
      </c>
      <c r="K12" s="18">
        <v>0</v>
      </c>
      <c r="L12" s="17">
        <v>175.04363799999999</v>
      </c>
    </row>
    <row r="13" spans="1:14" x14ac:dyDescent="0.2">
      <c r="A13" s="16" t="s">
        <v>13</v>
      </c>
      <c r="B13" s="17">
        <v>13.5548</v>
      </c>
      <c r="C13" s="18">
        <v>0.46304279801539427</v>
      </c>
      <c r="D13" s="17">
        <v>0.72199999999999998</v>
      </c>
      <c r="E13" s="18">
        <v>2.4664096863628724E-2</v>
      </c>
      <c r="F13" s="17">
        <v>14.720330000000001</v>
      </c>
      <c r="G13" s="18">
        <v>0.50285823405066465</v>
      </c>
      <c r="H13" s="17">
        <v>0.27618999999999999</v>
      </c>
      <c r="I13" s="18">
        <v>9.4348710703124894E-3</v>
      </c>
      <c r="J13" s="17">
        <v>0</v>
      </c>
      <c r="K13" s="18">
        <v>0</v>
      </c>
      <c r="L13" s="17">
        <v>29.273319999999998</v>
      </c>
    </row>
    <row r="14" spans="1:14" x14ac:dyDescent="0.2">
      <c r="A14" s="16" t="s">
        <v>14</v>
      </c>
      <c r="B14" s="17">
        <v>268.65110299999998</v>
      </c>
      <c r="C14" s="18">
        <v>0.25422458104065149</v>
      </c>
      <c r="D14" s="17">
        <v>0.32100000000000001</v>
      </c>
      <c r="E14" s="21" t="s">
        <v>66</v>
      </c>
      <c r="F14" s="17">
        <v>604.68265599999995</v>
      </c>
      <c r="G14" s="18">
        <v>0.57221129251849157</v>
      </c>
      <c r="H14" s="17">
        <v>183.09239700000001</v>
      </c>
      <c r="I14" s="18">
        <v>0.17326036409034823</v>
      </c>
      <c r="J14" s="17">
        <v>0</v>
      </c>
      <c r="K14" s="18">
        <v>0</v>
      </c>
      <c r="L14" s="17">
        <v>1056.7471559999999</v>
      </c>
    </row>
    <row r="15" spans="1:14" x14ac:dyDescent="0.2">
      <c r="A15" s="16" t="s">
        <v>15</v>
      </c>
      <c r="B15" s="17">
        <v>0</v>
      </c>
      <c r="C15" s="18">
        <v>0</v>
      </c>
      <c r="D15" s="17">
        <v>0.75074099999999999</v>
      </c>
      <c r="E15" s="18">
        <v>7.9652228863026663E-4</v>
      </c>
      <c r="F15" s="17">
        <v>771.87945500000001</v>
      </c>
      <c r="G15" s="18">
        <v>0.81894979765762477</v>
      </c>
      <c r="H15" s="17">
        <v>169.89333500000001</v>
      </c>
      <c r="I15" s="18">
        <v>0.18025368005374501</v>
      </c>
      <c r="J15" s="17">
        <v>0</v>
      </c>
      <c r="K15" s="18">
        <v>0</v>
      </c>
      <c r="L15" s="17">
        <v>942.52353099999993</v>
      </c>
    </row>
    <row r="16" spans="1:14" x14ac:dyDescent="0.2">
      <c r="A16" s="16" t="s">
        <v>16</v>
      </c>
      <c r="B16" s="17">
        <v>5.2291410000000003</v>
      </c>
      <c r="C16" s="18">
        <v>0.63544190092258723</v>
      </c>
      <c r="D16" s="17">
        <v>3</v>
      </c>
      <c r="E16" s="18">
        <v>0.36455809907741282</v>
      </c>
      <c r="F16" s="17">
        <v>0</v>
      </c>
      <c r="G16" s="18">
        <v>0</v>
      </c>
      <c r="H16" s="17">
        <v>0</v>
      </c>
      <c r="I16" s="18">
        <v>0</v>
      </c>
      <c r="J16" s="17">
        <v>0</v>
      </c>
      <c r="K16" s="18">
        <v>0</v>
      </c>
      <c r="L16" s="17">
        <v>8.2291410000000003</v>
      </c>
    </row>
    <row r="17" spans="1:12" x14ac:dyDescent="0.2">
      <c r="A17" s="16" t="s">
        <v>17</v>
      </c>
      <c r="B17" s="17">
        <v>1.0318989999999999</v>
      </c>
      <c r="C17" s="18">
        <v>4.8235853404746835E-2</v>
      </c>
      <c r="D17" s="17">
        <v>20.112086999999999</v>
      </c>
      <c r="E17" s="18">
        <v>0.94013433504200949</v>
      </c>
      <c r="F17" s="17">
        <v>0</v>
      </c>
      <c r="G17" s="18">
        <v>0</v>
      </c>
      <c r="H17" s="17">
        <v>0.175844</v>
      </c>
      <c r="I17" s="18">
        <v>8.219782562154148E-3</v>
      </c>
      <c r="J17" s="17">
        <v>7.2950000000000001E-2</v>
      </c>
      <c r="K17" s="18">
        <v>3.4100289910895176E-3</v>
      </c>
      <c r="L17" s="17">
        <v>21.392779999999998</v>
      </c>
    </row>
    <row r="18" spans="1:12" x14ac:dyDescent="0.2">
      <c r="A18" s="16" t="s">
        <v>18</v>
      </c>
      <c r="B18" s="17">
        <v>467.81342899999999</v>
      </c>
      <c r="C18" s="18">
        <v>0.99002899273183187</v>
      </c>
      <c r="D18" s="17">
        <v>0</v>
      </c>
      <c r="E18" s="18">
        <v>0</v>
      </c>
      <c r="F18" s="17">
        <v>0</v>
      </c>
      <c r="G18" s="18">
        <v>0</v>
      </c>
      <c r="H18" s="17">
        <v>4.7115499999999999</v>
      </c>
      <c r="I18" s="18">
        <v>9.9710072681681444E-3</v>
      </c>
      <c r="J18" s="17">
        <v>0</v>
      </c>
      <c r="K18" s="18">
        <v>0</v>
      </c>
      <c r="L18" s="17">
        <v>472.52497899999997</v>
      </c>
    </row>
    <row r="19" spans="1:12" x14ac:dyDescent="0.2">
      <c r="A19" s="16" t="s">
        <v>19</v>
      </c>
      <c r="B19" s="17">
        <v>279.11596900000001</v>
      </c>
      <c r="C19" s="18">
        <v>0.85457840563322507</v>
      </c>
      <c r="D19" s="17">
        <v>0</v>
      </c>
      <c r="E19" s="18">
        <v>0</v>
      </c>
      <c r="F19" s="17">
        <v>0</v>
      </c>
      <c r="G19" s="18">
        <v>0</v>
      </c>
      <c r="H19" s="17">
        <v>47.496507000000001</v>
      </c>
      <c r="I19" s="18">
        <v>0.1454215943667749</v>
      </c>
      <c r="J19" s="17">
        <v>0</v>
      </c>
      <c r="K19" s="18">
        <v>0</v>
      </c>
      <c r="L19" s="17">
        <v>326.61247600000002</v>
      </c>
    </row>
    <row r="20" spans="1:12" x14ac:dyDescent="0.2">
      <c r="A20" s="16" t="s">
        <v>20</v>
      </c>
      <c r="B20" s="17">
        <v>59.441831999999998</v>
      </c>
      <c r="C20" s="18">
        <v>0.68348834016212268</v>
      </c>
      <c r="D20" s="17">
        <v>0</v>
      </c>
      <c r="E20" s="18">
        <v>0</v>
      </c>
      <c r="F20" s="17">
        <v>0</v>
      </c>
      <c r="G20" s="18">
        <v>0</v>
      </c>
      <c r="H20" s="17">
        <v>5.9632690000000004</v>
      </c>
      <c r="I20" s="18">
        <v>6.8568290942820229E-2</v>
      </c>
      <c r="J20" s="17">
        <v>21.563217999999999</v>
      </c>
      <c r="K20" s="18">
        <v>0.24794336889505703</v>
      </c>
      <c r="L20" s="17">
        <v>86.968319000000008</v>
      </c>
    </row>
    <row r="21" spans="1:12" x14ac:dyDescent="0.2">
      <c r="A21" s="16" t="s">
        <v>21</v>
      </c>
      <c r="B21" s="17">
        <v>24.487940999999999</v>
      </c>
      <c r="C21" s="18">
        <v>0.79943666479756659</v>
      </c>
      <c r="D21" s="17">
        <v>1.2231289999999999</v>
      </c>
      <c r="E21" s="18">
        <v>3.9930436306473568E-2</v>
      </c>
      <c r="F21" s="17">
        <v>0</v>
      </c>
      <c r="G21" s="18">
        <v>0</v>
      </c>
      <c r="H21" s="17">
        <v>4.920426</v>
      </c>
      <c r="I21" s="18">
        <v>0.16063289889595991</v>
      </c>
      <c r="J21" s="17">
        <v>0</v>
      </c>
      <c r="K21" s="18">
        <v>0</v>
      </c>
      <c r="L21" s="17">
        <v>30.631495999999999</v>
      </c>
    </row>
    <row r="22" spans="1:12" x14ac:dyDescent="0.2">
      <c r="A22" s="16" t="s">
        <v>22</v>
      </c>
      <c r="B22" s="17">
        <v>106.59110099999999</v>
      </c>
      <c r="C22" s="18">
        <v>0.37421977615126734</v>
      </c>
      <c r="D22" s="17">
        <v>0</v>
      </c>
      <c r="E22" s="18">
        <v>0</v>
      </c>
      <c r="F22" s="17">
        <v>113.90877500000001</v>
      </c>
      <c r="G22" s="18">
        <v>0.39991064809589577</v>
      </c>
      <c r="H22" s="17">
        <v>52.983820999999999</v>
      </c>
      <c r="I22" s="18">
        <v>0.18601546891103807</v>
      </c>
      <c r="J22" s="17">
        <v>11.351867</v>
      </c>
      <c r="K22" s="18">
        <v>3.9854106841798728E-2</v>
      </c>
      <c r="L22" s="17">
        <v>284.83556400000003</v>
      </c>
    </row>
    <row r="23" spans="1:12" x14ac:dyDescent="0.2">
      <c r="A23" s="16" t="s">
        <v>23</v>
      </c>
      <c r="B23" s="17">
        <v>40.439315000000001</v>
      </c>
      <c r="C23" s="18">
        <v>0.1164915586536997</v>
      </c>
      <c r="D23" s="17">
        <v>0</v>
      </c>
      <c r="E23" s="18">
        <v>0</v>
      </c>
      <c r="F23" s="17">
        <v>306.30679099999998</v>
      </c>
      <c r="G23" s="18">
        <v>0.8823630051548359</v>
      </c>
      <c r="H23" s="17">
        <v>0.3594</v>
      </c>
      <c r="I23" s="18">
        <v>1.0353060179219076E-3</v>
      </c>
      <c r="J23" s="17">
        <v>3.8231000000000001E-2</v>
      </c>
      <c r="K23" s="18">
        <v>1.101301735424943E-4</v>
      </c>
      <c r="L23" s="17">
        <v>347.14373699999999</v>
      </c>
    </row>
    <row r="24" spans="1:12" x14ac:dyDescent="0.2">
      <c r="A24" s="16" t="s">
        <v>24</v>
      </c>
      <c r="B24" s="17">
        <v>26.487957000000002</v>
      </c>
      <c r="C24" s="18">
        <v>0.98702033362817043</v>
      </c>
      <c r="D24" s="17">
        <v>0</v>
      </c>
      <c r="E24" s="18">
        <v>0</v>
      </c>
      <c r="F24" s="17">
        <v>0</v>
      </c>
      <c r="G24" s="18">
        <v>0</v>
      </c>
      <c r="H24" s="17">
        <v>0.34832600000000002</v>
      </c>
      <c r="I24" s="18">
        <v>1.2979666371829512E-2</v>
      </c>
      <c r="J24" s="17">
        <v>0</v>
      </c>
      <c r="K24" s="18">
        <v>0</v>
      </c>
      <c r="L24" s="17">
        <v>26.836283000000002</v>
      </c>
    </row>
    <row r="25" spans="1:12" x14ac:dyDescent="0.2">
      <c r="A25" s="16" t="s">
        <v>25</v>
      </c>
      <c r="B25" s="17">
        <v>51.585883000000003</v>
      </c>
      <c r="C25" s="18">
        <v>0.44357909378596011</v>
      </c>
      <c r="D25" s="17">
        <v>59.880889000000003</v>
      </c>
      <c r="E25" s="18">
        <v>0.51490657778830051</v>
      </c>
      <c r="F25" s="17">
        <v>0</v>
      </c>
      <c r="G25" s="18">
        <v>0</v>
      </c>
      <c r="H25" s="17">
        <v>4.8278949999999998</v>
      </c>
      <c r="I25" s="18">
        <v>4.1514328425739419E-2</v>
      </c>
      <c r="J25" s="17">
        <v>0</v>
      </c>
      <c r="K25" s="18">
        <v>0</v>
      </c>
      <c r="L25" s="17">
        <v>116.294667</v>
      </c>
    </row>
    <row r="26" spans="1:12" x14ac:dyDescent="0.2">
      <c r="A26" s="16" t="s">
        <v>26</v>
      </c>
      <c r="B26" s="17">
        <v>104.41493</v>
      </c>
      <c r="C26" s="18">
        <v>0.59751886014052091</v>
      </c>
      <c r="D26" s="17">
        <v>0</v>
      </c>
      <c r="E26" s="18">
        <v>0</v>
      </c>
      <c r="F26" s="17">
        <v>0</v>
      </c>
      <c r="G26" s="18">
        <v>0</v>
      </c>
      <c r="H26" s="17">
        <v>70.195355000000006</v>
      </c>
      <c r="I26" s="18">
        <v>0.40169589259657812</v>
      </c>
      <c r="J26" s="17">
        <v>0.13722000000000001</v>
      </c>
      <c r="K26" s="18">
        <v>7.8524726290083509E-4</v>
      </c>
      <c r="L26" s="17">
        <v>174.74750500000002</v>
      </c>
    </row>
    <row r="27" spans="1:12" x14ac:dyDescent="0.2">
      <c r="A27" s="16" t="s">
        <v>27</v>
      </c>
      <c r="B27" s="17">
        <v>93.407707000000002</v>
      </c>
      <c r="C27" s="18">
        <v>0.79895189410603917</v>
      </c>
      <c r="D27" s="17">
        <v>22.44773</v>
      </c>
      <c r="E27" s="18">
        <v>0.19200403240688649</v>
      </c>
      <c r="F27" s="17">
        <v>0</v>
      </c>
      <c r="G27" s="18">
        <v>0</v>
      </c>
      <c r="H27" s="17">
        <v>1.0573680000000001</v>
      </c>
      <c r="I27" s="18">
        <v>9.0440734870744065E-3</v>
      </c>
      <c r="J27" s="17">
        <v>0</v>
      </c>
      <c r="K27" s="18">
        <v>0</v>
      </c>
      <c r="L27" s="17">
        <v>116.91280499999999</v>
      </c>
    </row>
    <row r="28" spans="1:12" x14ac:dyDescent="0.2">
      <c r="A28" s="16" t="s">
        <v>28</v>
      </c>
      <c r="B28" s="17">
        <v>215.464777</v>
      </c>
      <c r="C28" s="18">
        <v>0.77482867733211391</v>
      </c>
      <c r="D28" s="17">
        <v>0</v>
      </c>
      <c r="E28" s="18">
        <v>0</v>
      </c>
      <c r="F28" s="17">
        <v>0</v>
      </c>
      <c r="G28" s="18">
        <v>0</v>
      </c>
      <c r="H28" s="17">
        <v>7.1990069999999999</v>
      </c>
      <c r="I28" s="18">
        <v>2.5888208502471984E-2</v>
      </c>
      <c r="J28" s="17">
        <v>55.416755999999999</v>
      </c>
      <c r="K28" s="18">
        <v>0.19928311416541411</v>
      </c>
      <c r="L28" s="17">
        <v>278.08053999999998</v>
      </c>
    </row>
    <row r="29" spans="1:12" x14ac:dyDescent="0.2">
      <c r="A29" s="16" t="s">
        <v>29</v>
      </c>
      <c r="B29" s="17">
        <v>0</v>
      </c>
      <c r="C29" s="18">
        <v>0</v>
      </c>
      <c r="D29" s="17">
        <v>27.686733</v>
      </c>
      <c r="E29" s="18">
        <v>0.6149226761758686</v>
      </c>
      <c r="F29" s="17">
        <v>17.24475</v>
      </c>
      <c r="G29" s="18">
        <v>0.38300610693156933</v>
      </c>
      <c r="H29" s="17">
        <v>9.3256000000000006E-2</v>
      </c>
      <c r="I29" s="18">
        <v>2.0712168925621091E-3</v>
      </c>
      <c r="J29" s="17">
        <v>0</v>
      </c>
      <c r="K29" s="18">
        <v>0</v>
      </c>
      <c r="L29" s="17">
        <v>45.024738999999997</v>
      </c>
    </row>
    <row r="30" spans="1:12" x14ac:dyDescent="0.2">
      <c r="A30" s="16" t="s">
        <v>30</v>
      </c>
      <c r="B30" s="17">
        <v>66.735613000000001</v>
      </c>
      <c r="C30" s="18">
        <v>0.47804224947804086</v>
      </c>
      <c r="D30" s="17">
        <v>0.66659900000000005</v>
      </c>
      <c r="E30" s="18">
        <v>4.7749990018045177E-3</v>
      </c>
      <c r="F30" s="17">
        <v>70.214849999999998</v>
      </c>
      <c r="G30" s="18">
        <v>0.50296480892088624</v>
      </c>
      <c r="H30" s="17">
        <v>1.9848520000000001</v>
      </c>
      <c r="I30" s="18">
        <v>1.4217942599268375E-2</v>
      </c>
      <c r="J30" s="17">
        <v>0</v>
      </c>
      <c r="K30" s="18">
        <v>0</v>
      </c>
      <c r="L30" s="17">
        <v>139.60191399999999</v>
      </c>
    </row>
    <row r="31" spans="1:12" x14ac:dyDescent="0.2">
      <c r="A31" s="16" t="s">
        <v>31</v>
      </c>
      <c r="B31" s="17">
        <v>1.5529390000000001</v>
      </c>
      <c r="C31" s="18">
        <v>1</v>
      </c>
      <c r="D31" s="17">
        <v>0</v>
      </c>
      <c r="E31" s="18">
        <v>0</v>
      </c>
      <c r="F31" s="17">
        <v>0</v>
      </c>
      <c r="G31" s="18">
        <v>0</v>
      </c>
      <c r="H31" s="17">
        <v>0</v>
      </c>
      <c r="I31" s="18">
        <v>0</v>
      </c>
      <c r="J31" s="17">
        <v>0</v>
      </c>
      <c r="K31" s="18">
        <v>0</v>
      </c>
      <c r="L31" s="17">
        <v>1.5529390000000001</v>
      </c>
    </row>
    <row r="32" spans="1:12" x14ac:dyDescent="0.2">
      <c r="A32" s="16" t="s">
        <v>32</v>
      </c>
      <c r="B32" s="17">
        <v>23.503111000000001</v>
      </c>
      <c r="C32" s="18">
        <v>0.67498340047811223</v>
      </c>
      <c r="D32" s="17">
        <v>0</v>
      </c>
      <c r="E32" s="18">
        <v>0</v>
      </c>
      <c r="F32" s="17">
        <v>0</v>
      </c>
      <c r="G32" s="18">
        <v>0</v>
      </c>
      <c r="H32" s="17">
        <v>11.317169</v>
      </c>
      <c r="I32" s="18">
        <v>0.32501659952188783</v>
      </c>
      <c r="J32" s="17">
        <v>0</v>
      </c>
      <c r="K32" s="18">
        <v>0</v>
      </c>
      <c r="L32" s="17">
        <v>34.820279999999997</v>
      </c>
    </row>
    <row r="33" spans="1:12" x14ac:dyDescent="0.2">
      <c r="A33" s="16" t="s">
        <v>33</v>
      </c>
      <c r="B33" s="17">
        <v>27.638850999999999</v>
      </c>
      <c r="C33" s="18">
        <v>0.40076135933812351</v>
      </c>
      <c r="D33" s="17">
        <v>0</v>
      </c>
      <c r="E33" s="18">
        <v>0</v>
      </c>
      <c r="F33" s="17">
        <v>38.263705000000002</v>
      </c>
      <c r="G33" s="18">
        <v>0.55482098112953226</v>
      </c>
      <c r="H33" s="17">
        <v>0.23632500000000001</v>
      </c>
      <c r="I33" s="18">
        <v>3.4266955686971952E-3</v>
      </c>
      <c r="J33" s="17">
        <v>2.8269769999999999</v>
      </c>
      <c r="K33" s="18">
        <v>4.0990963963647056E-2</v>
      </c>
      <c r="L33" s="17">
        <v>68.965857999999997</v>
      </c>
    </row>
    <row r="34" spans="1:12" x14ac:dyDescent="0.2">
      <c r="A34" s="16" t="s">
        <v>34</v>
      </c>
      <c r="B34" s="17">
        <v>2.087707</v>
      </c>
      <c r="C34" s="18">
        <v>0.67893859979180193</v>
      </c>
      <c r="D34" s="17">
        <v>0</v>
      </c>
      <c r="E34" s="18">
        <v>0</v>
      </c>
      <c r="F34" s="17">
        <v>0</v>
      </c>
      <c r="G34" s="18">
        <v>0</v>
      </c>
      <c r="H34" s="17">
        <v>0.98724999999999996</v>
      </c>
      <c r="I34" s="18">
        <v>0.32106140020819801</v>
      </c>
      <c r="J34" s="17">
        <v>0</v>
      </c>
      <c r="K34" s="18">
        <v>0</v>
      </c>
      <c r="L34" s="17">
        <v>3.0749569999999999</v>
      </c>
    </row>
    <row r="35" spans="1:12" x14ac:dyDescent="0.2">
      <c r="A35" s="16" t="s">
        <v>35</v>
      </c>
      <c r="B35" s="17">
        <v>476.53280799999999</v>
      </c>
      <c r="C35" s="18">
        <v>0.98329291534850782</v>
      </c>
      <c r="D35" s="17">
        <v>0.236757</v>
      </c>
      <c r="E35" s="21" t="s">
        <v>66</v>
      </c>
      <c r="F35" s="17">
        <v>7.0531389999999998</v>
      </c>
      <c r="G35" s="18">
        <v>1.4553670792942045E-2</v>
      </c>
      <c r="H35" s="17">
        <v>0.80685099999999998</v>
      </c>
      <c r="I35" s="18">
        <v>1.6648819529795288E-3</v>
      </c>
      <c r="J35" s="17">
        <v>0</v>
      </c>
      <c r="K35" s="18">
        <v>0</v>
      </c>
      <c r="L35" s="17">
        <v>484.62955499999998</v>
      </c>
    </row>
    <row r="36" spans="1:12" x14ac:dyDescent="0.2">
      <c r="A36" s="16" t="s">
        <v>36</v>
      </c>
      <c r="B36" s="17">
        <v>19.565850000000001</v>
      </c>
      <c r="C36" s="18">
        <v>0.17333448477120939</v>
      </c>
      <c r="D36" s="17">
        <v>0.34284100000000001</v>
      </c>
      <c r="E36" s="18">
        <v>3.0372392762617619E-3</v>
      </c>
      <c r="F36" s="17">
        <v>92.966463000000005</v>
      </c>
      <c r="G36" s="18">
        <v>0.82359283982585474</v>
      </c>
      <c r="H36" s="17">
        <v>4.0000000000000001E-3</v>
      </c>
      <c r="I36" s="18">
        <v>3.5436126674018122E-5</v>
      </c>
      <c r="J36" s="17">
        <v>0</v>
      </c>
      <c r="K36" s="18">
        <v>0</v>
      </c>
      <c r="L36" s="17">
        <v>112.87915400000001</v>
      </c>
    </row>
    <row r="37" spans="1:12" x14ac:dyDescent="0.2">
      <c r="A37" s="16" t="s">
        <v>37</v>
      </c>
      <c r="B37" s="17">
        <v>726.12516700000003</v>
      </c>
      <c r="C37" s="18">
        <v>0.81334248884110882</v>
      </c>
      <c r="D37" s="17">
        <v>0.308006</v>
      </c>
      <c r="E37" s="18">
        <v>3.4500163057699741E-4</v>
      </c>
      <c r="F37" s="17">
        <v>6.007784</v>
      </c>
      <c r="G37" s="18">
        <v>6.7293990251955996E-3</v>
      </c>
      <c r="H37" s="17">
        <v>160.325838</v>
      </c>
      <c r="I37" s="18">
        <v>0.17958311050311856</v>
      </c>
      <c r="J37" s="17">
        <v>0</v>
      </c>
      <c r="K37" s="18">
        <v>0</v>
      </c>
      <c r="L37" s="17">
        <v>892.766795</v>
      </c>
    </row>
    <row r="38" spans="1:12" x14ac:dyDescent="0.2">
      <c r="A38" s="16" t="s">
        <v>38</v>
      </c>
      <c r="B38" s="17">
        <v>255.146612</v>
      </c>
      <c r="C38" s="18">
        <v>0.97710189980044837</v>
      </c>
      <c r="D38" s="17">
        <v>0</v>
      </c>
      <c r="E38" s="18">
        <v>0</v>
      </c>
      <c r="F38" s="17">
        <v>0</v>
      </c>
      <c r="G38" s="18">
        <v>0</v>
      </c>
      <c r="H38" s="17">
        <v>5.9792870000000002</v>
      </c>
      <c r="I38" s="18">
        <v>2.2898100199551637E-2</v>
      </c>
      <c r="J38" s="17">
        <v>0</v>
      </c>
      <c r="K38" s="18">
        <v>0</v>
      </c>
      <c r="L38" s="17">
        <v>261.125899</v>
      </c>
    </row>
    <row r="39" spans="1:12" x14ac:dyDescent="0.2">
      <c r="A39" s="16" t="s">
        <v>39</v>
      </c>
      <c r="B39" s="17">
        <v>12.339124</v>
      </c>
      <c r="C39" s="18">
        <v>0.55559681052182353</v>
      </c>
      <c r="D39" s="17">
        <v>0</v>
      </c>
      <c r="E39" s="18">
        <v>0</v>
      </c>
      <c r="F39" s="17">
        <v>0</v>
      </c>
      <c r="G39" s="18">
        <v>0</v>
      </c>
      <c r="H39" s="17">
        <v>9.86965</v>
      </c>
      <c r="I39" s="18">
        <v>0.44440318947817653</v>
      </c>
      <c r="J39" s="17">
        <v>0</v>
      </c>
      <c r="K39" s="18">
        <v>0</v>
      </c>
      <c r="L39" s="17">
        <v>22.208773999999998</v>
      </c>
    </row>
    <row r="40" spans="1:12" x14ac:dyDescent="0.2">
      <c r="A40" s="16" t="s">
        <v>40</v>
      </c>
      <c r="B40" s="17">
        <v>104.307033</v>
      </c>
      <c r="C40" s="18">
        <v>0.69415668092335969</v>
      </c>
      <c r="D40" s="17">
        <v>0</v>
      </c>
      <c r="E40" s="18">
        <v>0</v>
      </c>
      <c r="F40" s="17">
        <v>0</v>
      </c>
      <c r="G40" s="18">
        <v>0</v>
      </c>
      <c r="H40" s="17">
        <v>45.957360999999999</v>
      </c>
      <c r="I40" s="18">
        <v>0.30584331907664031</v>
      </c>
      <c r="J40" s="17">
        <v>0</v>
      </c>
      <c r="K40" s="18">
        <v>0</v>
      </c>
      <c r="L40" s="17">
        <v>150.26439400000001</v>
      </c>
    </row>
    <row r="41" spans="1:12" x14ac:dyDescent="0.2">
      <c r="A41" s="16" t="s">
        <v>41</v>
      </c>
      <c r="B41" s="17">
        <v>14.576167</v>
      </c>
      <c r="C41" s="18">
        <v>0.13725298159759547</v>
      </c>
      <c r="D41" s="17">
        <v>0</v>
      </c>
      <c r="E41" s="18">
        <v>0</v>
      </c>
      <c r="F41" s="17">
        <v>5.6990999999999996</v>
      </c>
      <c r="G41" s="18">
        <v>5.3664208664929283E-2</v>
      </c>
      <c r="H41" s="17">
        <v>85.924007000000003</v>
      </c>
      <c r="I41" s="18">
        <v>0.80908280973747526</v>
      </c>
      <c r="J41" s="17">
        <v>0</v>
      </c>
      <c r="K41" s="18">
        <v>0</v>
      </c>
      <c r="L41" s="17">
        <v>106.199274</v>
      </c>
    </row>
    <row r="42" spans="1:12" x14ac:dyDescent="0.2">
      <c r="A42" s="16" t="s">
        <v>42</v>
      </c>
      <c r="B42" s="17">
        <v>89.716403</v>
      </c>
      <c r="C42" s="18">
        <v>0.4245761383536909</v>
      </c>
      <c r="D42" s="17">
        <v>119.198886</v>
      </c>
      <c r="E42" s="18">
        <v>0.56409977464145356</v>
      </c>
      <c r="F42" s="17">
        <v>0</v>
      </c>
      <c r="G42" s="18">
        <v>0</v>
      </c>
      <c r="H42" s="17">
        <v>2.3928720000000001</v>
      </c>
      <c r="I42" s="18">
        <v>1.1324087004855434E-2</v>
      </c>
      <c r="J42" s="17">
        <v>0</v>
      </c>
      <c r="K42" s="18">
        <v>0</v>
      </c>
      <c r="L42" s="17">
        <v>211.30816100000001</v>
      </c>
    </row>
    <row r="43" spans="1:12" x14ac:dyDescent="0.2">
      <c r="A43" s="16" t="s">
        <v>43</v>
      </c>
      <c r="B43" s="17">
        <v>323.18904900000001</v>
      </c>
      <c r="C43" s="18">
        <v>0.86859024357082026</v>
      </c>
      <c r="D43" s="17">
        <v>5.6812259999999997</v>
      </c>
      <c r="E43" s="18">
        <v>1.526864072402675E-2</v>
      </c>
      <c r="F43" s="17">
        <v>4</v>
      </c>
      <c r="G43" s="18">
        <v>1.0750243503093698E-2</v>
      </c>
      <c r="H43" s="17">
        <v>39.214320000000001</v>
      </c>
      <c r="I43" s="18">
        <v>0.10539087220205932</v>
      </c>
      <c r="J43" s="17">
        <v>0</v>
      </c>
      <c r="K43" s="18">
        <v>0</v>
      </c>
      <c r="L43" s="17">
        <v>372.08459499999998</v>
      </c>
    </row>
    <row r="44" spans="1:12" x14ac:dyDescent="0.2">
      <c r="A44" s="16" t="s">
        <v>44</v>
      </c>
      <c r="B44" s="17">
        <v>9.5950000000000006</v>
      </c>
      <c r="C44" s="18">
        <v>1</v>
      </c>
      <c r="D44" s="17">
        <v>0</v>
      </c>
      <c r="E44" s="18">
        <v>0</v>
      </c>
      <c r="F44" s="17">
        <v>0</v>
      </c>
      <c r="G44" s="18">
        <v>0</v>
      </c>
      <c r="H44" s="17">
        <v>0</v>
      </c>
      <c r="I44" s="18">
        <v>0</v>
      </c>
      <c r="J44" s="17">
        <v>0</v>
      </c>
      <c r="K44" s="18">
        <v>0</v>
      </c>
      <c r="L44" s="17">
        <v>9.5950000000000006</v>
      </c>
    </row>
    <row r="45" spans="1:12" x14ac:dyDescent="0.2">
      <c r="A45" s="16" t="s">
        <v>45</v>
      </c>
      <c r="B45" s="17">
        <v>68.197852999999995</v>
      </c>
      <c r="C45" s="18">
        <v>0.16330685362636607</v>
      </c>
      <c r="D45" s="17">
        <v>0</v>
      </c>
      <c r="E45" s="18">
        <v>0</v>
      </c>
      <c r="F45" s="17">
        <v>296.98593899999997</v>
      </c>
      <c r="G45" s="18">
        <v>0.71116372636191172</v>
      </c>
      <c r="H45" s="17">
        <v>2.9354429999999998</v>
      </c>
      <c r="I45" s="18">
        <v>7.0292236374294792E-3</v>
      </c>
      <c r="J45" s="17">
        <v>49.486342999999998</v>
      </c>
      <c r="K45" s="18">
        <v>0.11850019637429268</v>
      </c>
      <c r="L45" s="17">
        <v>417.60557799999998</v>
      </c>
    </row>
    <row r="46" spans="1:12" x14ac:dyDescent="0.2">
      <c r="A46" s="16" t="s">
        <v>46</v>
      </c>
      <c r="B46" s="17">
        <v>0</v>
      </c>
      <c r="C46" s="18">
        <v>0</v>
      </c>
      <c r="D46" s="17">
        <v>44.503774999999997</v>
      </c>
      <c r="E46" s="18">
        <v>1</v>
      </c>
      <c r="F46" s="17">
        <v>0</v>
      </c>
      <c r="G46" s="18">
        <v>0</v>
      </c>
      <c r="H46" s="17">
        <v>0</v>
      </c>
      <c r="I46" s="18">
        <v>0</v>
      </c>
      <c r="J46" s="17">
        <v>0</v>
      </c>
      <c r="K46" s="18">
        <v>0</v>
      </c>
      <c r="L46" s="17">
        <v>44.503774999999997</v>
      </c>
    </row>
    <row r="47" spans="1:12" x14ac:dyDescent="0.2">
      <c r="A47" s="16" t="s">
        <v>47</v>
      </c>
      <c r="B47" s="17">
        <v>0.20261199999999999</v>
      </c>
      <c r="C47" s="18">
        <v>3.3561636120650412E-2</v>
      </c>
      <c r="D47" s="17">
        <v>0</v>
      </c>
      <c r="E47" s="18">
        <v>0</v>
      </c>
      <c r="F47" s="17">
        <v>5.8343999999999996</v>
      </c>
      <c r="G47" s="18">
        <v>0.96643836387934956</v>
      </c>
      <c r="H47" s="17">
        <v>0</v>
      </c>
      <c r="I47" s="18">
        <v>0</v>
      </c>
      <c r="J47" s="17">
        <v>0</v>
      </c>
      <c r="K47" s="18">
        <v>0</v>
      </c>
      <c r="L47" s="17">
        <v>6.0370119999999998</v>
      </c>
    </row>
    <row r="48" spans="1:12" x14ac:dyDescent="0.2">
      <c r="A48" s="16" t="s">
        <v>48</v>
      </c>
      <c r="B48" s="17">
        <v>94.139752999999999</v>
      </c>
      <c r="C48" s="18">
        <v>0.20271450813388717</v>
      </c>
      <c r="D48" s="17">
        <v>18.368590999999999</v>
      </c>
      <c r="E48" s="18">
        <v>3.9553746116983611E-2</v>
      </c>
      <c r="F48" s="17">
        <v>259.82714199999998</v>
      </c>
      <c r="G48" s="18">
        <v>0.55949510819689163</v>
      </c>
      <c r="H48" s="17">
        <v>92.060248999999999</v>
      </c>
      <c r="I48" s="18">
        <v>0.19823663755223767</v>
      </c>
      <c r="J48" s="17">
        <v>0</v>
      </c>
      <c r="K48" s="18">
        <v>0</v>
      </c>
      <c r="L48" s="17">
        <v>464.39573499999995</v>
      </c>
    </row>
    <row r="49" spans="1:12" x14ac:dyDescent="0.2">
      <c r="A49" s="16" t="s">
        <v>49</v>
      </c>
      <c r="B49" s="17">
        <v>971.13445999999999</v>
      </c>
      <c r="C49" s="18">
        <v>0.82947514452839555</v>
      </c>
      <c r="D49" s="17">
        <v>0</v>
      </c>
      <c r="E49" s="18">
        <v>0</v>
      </c>
      <c r="F49" s="17">
        <v>0</v>
      </c>
      <c r="G49" s="18">
        <v>0</v>
      </c>
      <c r="H49" s="17">
        <v>87.724508</v>
      </c>
      <c r="I49" s="18">
        <v>7.4928140179458147E-2</v>
      </c>
      <c r="J49" s="17">
        <v>111.922901</v>
      </c>
      <c r="K49" s="18">
        <v>9.5596715292146361E-2</v>
      </c>
      <c r="L49" s="17">
        <v>1170.7818689999999</v>
      </c>
    </row>
    <row r="50" spans="1:12" x14ac:dyDescent="0.2">
      <c r="A50" s="16" t="s">
        <v>50</v>
      </c>
      <c r="B50" s="17">
        <v>3.7692839999999999</v>
      </c>
      <c r="C50" s="18">
        <v>0.26490572800539752</v>
      </c>
      <c r="D50" s="17">
        <v>0</v>
      </c>
      <c r="E50" s="18">
        <v>0</v>
      </c>
      <c r="F50" s="17">
        <v>9.1024619999999992</v>
      </c>
      <c r="G50" s="18">
        <v>0.63972211240953625</v>
      </c>
      <c r="H50" s="17">
        <v>1.357029</v>
      </c>
      <c r="I50" s="18">
        <v>9.5372159585066188E-2</v>
      </c>
      <c r="J50" s="17">
        <v>0</v>
      </c>
      <c r="K50" s="18">
        <v>0</v>
      </c>
      <c r="L50" s="17">
        <v>14.228774999999999</v>
      </c>
    </row>
    <row r="51" spans="1:12" x14ac:dyDescent="0.2">
      <c r="A51" s="16" t="s">
        <v>51</v>
      </c>
      <c r="B51" s="17">
        <v>16.383756000000002</v>
      </c>
      <c r="C51" s="18">
        <v>0.92143906359160288</v>
      </c>
      <c r="D51" s="17">
        <v>0</v>
      </c>
      <c r="E51" s="18">
        <v>0</v>
      </c>
      <c r="F51" s="17">
        <v>6.2833E-2</v>
      </c>
      <c r="G51" s="18">
        <v>3.5337916826063067E-3</v>
      </c>
      <c r="H51" s="17">
        <v>1.3340289999999999</v>
      </c>
      <c r="I51" s="18">
        <v>7.5027144725790723E-2</v>
      </c>
      <c r="J51" s="17">
        <v>0</v>
      </c>
      <c r="K51" s="18">
        <v>0</v>
      </c>
      <c r="L51" s="17">
        <v>17.780618000000004</v>
      </c>
    </row>
    <row r="52" spans="1:12" x14ac:dyDescent="0.2">
      <c r="A52" s="16" t="s">
        <v>52</v>
      </c>
      <c r="B52" s="17">
        <v>464.011436</v>
      </c>
      <c r="C52" s="18">
        <v>0.60981026403948357</v>
      </c>
      <c r="D52" s="17">
        <v>104.09621300000001</v>
      </c>
      <c r="E52" s="18">
        <v>0.1368046867169031</v>
      </c>
      <c r="F52" s="17">
        <v>0</v>
      </c>
      <c r="G52" s="18">
        <v>0</v>
      </c>
      <c r="H52" s="17">
        <v>113.846101</v>
      </c>
      <c r="I52" s="18">
        <v>0.14961812473664057</v>
      </c>
      <c r="J52" s="17">
        <v>78.957410999999993</v>
      </c>
      <c r="K52" s="18">
        <v>0.10376692450697275</v>
      </c>
      <c r="L52" s="17">
        <v>760.91116099999999</v>
      </c>
    </row>
    <row r="53" spans="1:12" x14ac:dyDescent="0.2">
      <c r="A53" s="16" t="s">
        <v>53</v>
      </c>
      <c r="B53" s="17">
        <v>441.26755400000002</v>
      </c>
      <c r="C53" s="18">
        <v>0.90037969720369204</v>
      </c>
      <c r="D53" s="17">
        <v>0</v>
      </c>
      <c r="E53" s="18">
        <v>0</v>
      </c>
      <c r="F53" s="17">
        <v>0</v>
      </c>
      <c r="G53" s="18">
        <v>0</v>
      </c>
      <c r="H53" s="17">
        <v>48.822966000000001</v>
      </c>
      <c r="I53" s="18">
        <v>9.9620302796307916E-2</v>
      </c>
      <c r="J53" s="17">
        <v>0</v>
      </c>
      <c r="K53" s="18">
        <v>0</v>
      </c>
      <c r="L53" s="17">
        <v>490.09052000000003</v>
      </c>
    </row>
    <row r="54" spans="1:12" x14ac:dyDescent="0.2">
      <c r="A54" s="16" t="s">
        <v>54</v>
      </c>
      <c r="B54" s="17">
        <v>0.85943899999999995</v>
      </c>
      <c r="C54" s="18">
        <v>2.8602549631525091E-2</v>
      </c>
      <c r="D54" s="17">
        <v>0</v>
      </c>
      <c r="E54" s="18">
        <v>0</v>
      </c>
      <c r="F54" s="17">
        <v>0</v>
      </c>
      <c r="G54" s="18">
        <v>0</v>
      </c>
      <c r="H54" s="17">
        <v>29.188196999999999</v>
      </c>
      <c r="I54" s="18">
        <v>0.97139745036847491</v>
      </c>
      <c r="J54" s="17">
        <v>0</v>
      </c>
      <c r="K54" s="18">
        <v>0</v>
      </c>
      <c r="L54" s="17">
        <v>30.047635999999997</v>
      </c>
    </row>
    <row r="55" spans="1:12" x14ac:dyDescent="0.2">
      <c r="A55" s="16" t="s">
        <v>55</v>
      </c>
      <c r="B55" s="17">
        <v>0</v>
      </c>
      <c r="C55" s="18">
        <v>0</v>
      </c>
      <c r="D55" s="17">
        <v>37.976869000000001</v>
      </c>
      <c r="E55" s="18">
        <v>0.31583832844110882</v>
      </c>
      <c r="F55" s="17">
        <v>42.893054999999997</v>
      </c>
      <c r="G55" s="18">
        <v>0.35672426794669526</v>
      </c>
      <c r="H55" s="17">
        <v>39.371558999999998</v>
      </c>
      <c r="I55" s="18">
        <v>0.32743740361219598</v>
      </c>
      <c r="J55" s="17">
        <v>0</v>
      </c>
      <c r="K55" s="18">
        <v>0</v>
      </c>
      <c r="L55" s="17">
        <v>120.24148299999999</v>
      </c>
    </row>
    <row r="56" spans="1:12" x14ac:dyDescent="0.2">
      <c r="A56" s="16" t="s">
        <v>56</v>
      </c>
      <c r="B56" s="17">
        <v>108.107286</v>
      </c>
      <c r="C56" s="18">
        <v>0.95922344445316654</v>
      </c>
      <c r="D56" s="17">
        <v>0</v>
      </c>
      <c r="E56" s="18">
        <v>0</v>
      </c>
      <c r="F56" s="17">
        <v>3.851877</v>
      </c>
      <c r="G56" s="18">
        <v>3.4177259093803626E-2</v>
      </c>
      <c r="H56" s="17">
        <v>0.74375999999999998</v>
      </c>
      <c r="I56" s="18">
        <v>6.5992964530298829E-3</v>
      </c>
      <c r="J56" s="17">
        <v>0</v>
      </c>
      <c r="K56" s="18">
        <v>0</v>
      </c>
      <c r="L56" s="17">
        <v>112.702923</v>
      </c>
    </row>
    <row r="57" spans="1:12" x14ac:dyDescent="0.2">
      <c r="A57" s="16" t="s">
        <v>57</v>
      </c>
      <c r="B57" s="17">
        <v>0</v>
      </c>
      <c r="C57" s="18">
        <v>0</v>
      </c>
      <c r="D57" s="17">
        <v>0</v>
      </c>
      <c r="E57" s="18">
        <v>0</v>
      </c>
      <c r="F57" s="17">
        <v>0</v>
      </c>
      <c r="G57" s="18">
        <v>0</v>
      </c>
      <c r="H57" s="17">
        <v>0</v>
      </c>
      <c r="I57" s="18">
        <v>0</v>
      </c>
      <c r="J57" s="17">
        <v>0</v>
      </c>
      <c r="K57" s="18">
        <v>0</v>
      </c>
      <c r="L57" s="17">
        <v>0</v>
      </c>
    </row>
    <row r="58" spans="1:12" x14ac:dyDescent="0.2">
      <c r="B58" s="17"/>
      <c r="C58" s="18"/>
      <c r="D58" s="17"/>
      <c r="E58" s="18"/>
      <c r="F58" s="17"/>
      <c r="G58" s="18"/>
      <c r="H58" s="17"/>
      <c r="I58" s="18"/>
      <c r="J58" s="17"/>
      <c r="K58" s="18"/>
      <c r="L58" s="17"/>
    </row>
    <row r="59" spans="1:12" x14ac:dyDescent="0.2">
      <c r="A59" s="16" t="s">
        <v>58</v>
      </c>
      <c r="B59" s="17">
        <v>6476.9714210000011</v>
      </c>
      <c r="C59" s="19">
        <v>0.4682067961408361</v>
      </c>
      <c r="D59" s="17">
        <v>2711.6894690000004</v>
      </c>
      <c r="E59" s="19">
        <v>0.19602239316555647</v>
      </c>
      <c r="F59" s="17">
        <v>2774.3535550000006</v>
      </c>
      <c r="G59" s="19">
        <v>0.20055224964199961</v>
      </c>
      <c r="H59" s="17">
        <v>1534.1429010000004</v>
      </c>
      <c r="I59" s="19">
        <v>0.11090000029497088</v>
      </c>
      <c r="J59" s="17">
        <v>336.412509</v>
      </c>
      <c r="K59" s="19">
        <v>2.4318560756637027E-2</v>
      </c>
      <c r="L59" s="17">
        <v>13833.569855000002</v>
      </c>
    </row>
    <row r="60" spans="1:12" x14ac:dyDescent="0.2">
      <c r="B60" s="17"/>
      <c r="C60" s="18"/>
      <c r="D60" s="17"/>
      <c r="E60" s="18"/>
      <c r="F60" s="17"/>
      <c r="G60" s="18"/>
      <c r="H60" s="17"/>
      <c r="I60" s="18"/>
      <c r="J60" s="17"/>
      <c r="K60" s="18"/>
      <c r="L60" s="17"/>
    </row>
    <row r="61" spans="1:12" x14ac:dyDescent="0.2">
      <c r="B61" s="17"/>
      <c r="C61" s="18"/>
      <c r="D61" s="17"/>
      <c r="E61" s="18"/>
      <c r="F61" s="17"/>
      <c r="G61" s="18"/>
      <c r="H61" s="17"/>
      <c r="I61" s="18"/>
      <c r="J61" s="17"/>
      <c r="K61" s="18"/>
      <c r="L61" s="17"/>
    </row>
    <row r="62" spans="1:12" x14ac:dyDescent="0.2">
      <c r="B62" s="17"/>
      <c r="C62" s="18"/>
      <c r="D62" s="17"/>
      <c r="E62" s="18"/>
      <c r="F62" s="17"/>
      <c r="G62" s="18"/>
      <c r="H62" s="17"/>
      <c r="I62" s="18"/>
      <c r="J62" s="17"/>
      <c r="K62" s="18"/>
      <c r="L62" s="17"/>
    </row>
    <row r="63" spans="1:12" x14ac:dyDescent="0.2">
      <c r="B63" s="17"/>
      <c r="C63" s="18"/>
      <c r="D63" s="20"/>
      <c r="E63" s="18"/>
      <c r="F63" s="17"/>
      <c r="G63" s="18"/>
      <c r="H63" s="17"/>
      <c r="I63" s="18"/>
      <c r="J63" s="17"/>
      <c r="K63" s="18"/>
      <c r="L63" s="17"/>
    </row>
    <row r="64" spans="1:12" x14ac:dyDescent="0.2">
      <c r="B64" s="17"/>
      <c r="C64" s="18"/>
      <c r="D64" s="17"/>
      <c r="E64" s="18"/>
      <c r="F64" s="17"/>
      <c r="G64" s="18"/>
      <c r="H64" s="17"/>
      <c r="I64" s="18"/>
      <c r="J64" s="17"/>
      <c r="K64" s="18"/>
      <c r="L64" s="17"/>
    </row>
    <row r="65" spans="2:12" x14ac:dyDescent="0.2">
      <c r="B65" s="17"/>
      <c r="C65" s="18"/>
      <c r="D65" s="17"/>
      <c r="E65" s="18"/>
      <c r="F65" s="17"/>
      <c r="G65" s="18"/>
      <c r="H65" s="17"/>
      <c r="I65" s="18"/>
      <c r="J65" s="17"/>
      <c r="K65" s="18"/>
      <c r="L65" s="17"/>
    </row>
    <row r="66" spans="2:12" x14ac:dyDescent="0.2">
      <c r="B66" s="17"/>
      <c r="C66" s="18"/>
      <c r="D66" s="17"/>
      <c r="E66" s="18"/>
      <c r="F66" s="17"/>
      <c r="G66" s="18"/>
      <c r="H66" s="17"/>
      <c r="I66" s="18"/>
      <c r="J66" s="17"/>
      <c r="K66" s="18"/>
      <c r="L66" s="17"/>
    </row>
    <row r="67" spans="2:12" x14ac:dyDescent="0.2">
      <c r="B67" s="17"/>
      <c r="C67" s="18"/>
      <c r="D67" s="17"/>
      <c r="E67" s="18"/>
      <c r="F67" s="17"/>
      <c r="G67" s="18"/>
      <c r="H67" s="17"/>
      <c r="I67" s="18"/>
      <c r="J67" s="17"/>
      <c r="K67" s="18"/>
      <c r="L67" s="17"/>
    </row>
    <row r="68" spans="2:12" x14ac:dyDescent="0.2">
      <c r="B68" s="17"/>
      <c r="C68" s="18"/>
      <c r="D68" s="17"/>
      <c r="E68" s="18"/>
      <c r="F68" s="17"/>
      <c r="G68" s="18"/>
      <c r="H68" s="17"/>
      <c r="I68" s="18"/>
      <c r="J68" s="17"/>
      <c r="K68" s="18"/>
      <c r="L68" s="17"/>
    </row>
    <row r="69" spans="2:12" x14ac:dyDescent="0.2">
      <c r="B69" s="17"/>
      <c r="C69" s="18"/>
      <c r="D69" s="17"/>
      <c r="E69" s="18"/>
      <c r="F69" s="17"/>
      <c r="G69" s="18"/>
      <c r="H69" s="17"/>
      <c r="I69" s="18"/>
      <c r="J69" s="17"/>
      <c r="K69" s="18"/>
      <c r="L69" s="17"/>
    </row>
    <row r="70" spans="2:12" x14ac:dyDescent="0.2">
      <c r="B70" s="17"/>
      <c r="C70" s="18"/>
      <c r="D70" s="17"/>
      <c r="E70" s="18"/>
      <c r="F70" s="17"/>
      <c r="G70" s="18"/>
      <c r="H70" s="17"/>
      <c r="I70" s="18"/>
      <c r="J70" s="17"/>
      <c r="K70" s="18"/>
      <c r="L70" s="17"/>
    </row>
    <row r="71" spans="2:12" x14ac:dyDescent="0.2">
      <c r="B71" s="17"/>
      <c r="C71" s="18"/>
      <c r="D71" s="17"/>
      <c r="E71" s="18"/>
      <c r="F71" s="17"/>
      <c r="G71" s="18"/>
      <c r="H71" s="17"/>
      <c r="I71" s="18"/>
      <c r="J71" s="17"/>
      <c r="K71" s="18"/>
      <c r="L71" s="17"/>
    </row>
    <row r="72" spans="2:12" x14ac:dyDescent="0.2">
      <c r="B72" s="17"/>
      <c r="C72" s="18"/>
      <c r="D72" s="17"/>
      <c r="E72" s="18"/>
      <c r="F72" s="17"/>
      <c r="G72" s="18"/>
      <c r="H72" s="17"/>
      <c r="I72" s="18"/>
      <c r="J72" s="17"/>
      <c r="K72" s="18"/>
      <c r="L72" s="17"/>
    </row>
    <row r="73" spans="2:12" x14ac:dyDescent="0.2">
      <c r="B73" s="17"/>
      <c r="C73" s="18"/>
      <c r="D73" s="17"/>
      <c r="E73" s="18"/>
      <c r="F73" s="17"/>
      <c r="G73" s="18"/>
      <c r="H73" s="17"/>
      <c r="I73" s="18"/>
      <c r="J73" s="17"/>
      <c r="K73" s="18"/>
      <c r="L73" s="17"/>
    </row>
    <row r="74" spans="2:12" x14ac:dyDescent="0.2">
      <c r="B74" s="17"/>
      <c r="C74" s="18"/>
      <c r="D74" s="17"/>
      <c r="E74" s="18"/>
      <c r="F74" s="17"/>
      <c r="G74" s="18"/>
      <c r="H74" s="17"/>
      <c r="I74" s="18"/>
      <c r="J74" s="17"/>
      <c r="K74" s="18"/>
      <c r="L74" s="17"/>
    </row>
  </sheetData>
  <pageMargins left="0.25" right="0.25" top="0.75" bottom="0.75" header="0.3" footer="0.3"/>
  <pageSetup paperSize="3" scale="9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pastein</vt:lpstr>
      <vt:lpstr>Table 8</vt:lpstr>
      <vt:lpstr>'Table 8'!Print_Area</vt:lpstr>
    </vt:vector>
  </TitlesOfParts>
  <Company>ISAC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J. Buzzfuddle</dc:creator>
  <cp:lastModifiedBy>Michael Solomon</cp:lastModifiedBy>
  <cp:lastPrinted>2023-08-03T17:29:44Z</cp:lastPrinted>
  <dcterms:created xsi:type="dcterms:W3CDTF">2016-06-03T19:33:20Z</dcterms:created>
  <dcterms:modified xsi:type="dcterms:W3CDTF">2024-03-12T19:53:17Z</dcterms:modified>
</cp:coreProperties>
</file>