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53rd\report\"/>
    </mc:Choice>
  </mc:AlternateContent>
  <xr:revisionPtr revIDLastSave="0" documentId="8_{6292DFE7-2003-4984-ACE7-C5FC3CFA5015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pastein" sheetId="3" r:id="rId1"/>
    <sheet name="Table 3" sheetId="2" r:id="rId2"/>
  </sheets>
  <definedNames>
    <definedName name="_xlnm.Print_Area" localSheetId="1">'Table 3'!$A$1:$E$58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3" l="1"/>
  <c r="D59" i="3"/>
  <c r="C59" i="3"/>
  <c r="B59" i="3"/>
  <c r="C61" i="3" l="1"/>
</calcChain>
</file>

<file path=xl/sharedStrings.xml><?xml version="1.0" encoding="utf-8"?>
<sst xmlns="http://schemas.openxmlformats.org/spreadsheetml/2006/main" count="118" uniqueCount="64">
  <si>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</si>
  <si>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</si>
  <si>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</si>
  <si>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</si>
  <si>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</si>
  <si>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</si>
  <si>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</si>
  <si>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</si>
  <si>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</si>
  <si>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</si>
  <si>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</si>
  <si>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</si>
  <si>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</si>
  <si>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</si>
  <si>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</si>
  <si>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</si>
  <si>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</si>
  <si>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</si>
  <si>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</si>
  <si>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</si>
  <si>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</si>
  <si>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</si>
  <si>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</si>
  <si>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</si>
  <si>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</si>
  <si>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</si>
  <si>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</si>
  <si>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</si>
  <si>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</si>
  <si>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</si>
  <si>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</si>
  <si>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</si>
  <si>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</si>
  <si>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</si>
  <si>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</si>
  <si>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</si>
  <si>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</si>
  <si>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</si>
  <si>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</si>
  <si>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</si>
  <si>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</si>
  <si>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</si>
  <si>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</si>
  <si>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</si>
  <si>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</si>
  <si>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</si>
  <si>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</si>
  <si>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</si>
  <si>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</si>
  <si>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</si>
  <si>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</si>
  <si>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</si>
  <si>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Washington, DC</t>
  </si>
  <si>
    <t>State</t>
  </si>
  <si>
    <t>Nongrant Aid</t>
  </si>
  <si>
    <t>Need-based
Grant Aid</t>
  </si>
  <si>
    <t>Nonneed-based
Grant Aid</t>
  </si>
  <si>
    <t>state</t>
  </si>
  <si>
    <t>need</t>
  </si>
  <si>
    <t>nonneed</t>
  </si>
  <si>
    <t>nongrant</t>
  </si>
  <si>
    <t>total</t>
  </si>
  <si>
    <t>Table 3.  Total Aid Awarded, by State (in millions of dollars): 2021-22</t>
  </si>
  <si>
    <t>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</si>
</sst>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.000;\(#,##0.000\);&quot;-&quot;_);_(@_)"/>
    <numFmt numFmtId="165" formatCode="#,##0.000000_);\(#,##0.000000\)"/>
    <numFmt numFmtId="166" formatCode="0.0%"/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167" fontId="0" fillId="0" borderId="0" xfId="2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165" fontId="2" fillId="0" borderId="0" xfId="0" applyNumberFormat="1" applyFont="1"/>
    <xf numFmtId="166" fontId="1" fillId="0" borderId="0" xfId="1" applyNumberFormat="1" applyFont="1"/>
    <xf numFmtId="0" fontId="3" fillId="0" borderId="0" xfId="0" applyFont="1"/>
    <xf numFmtId="164" fontId="3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4A2A-94B4-4209-836C-92569A74E5AA}">
  <dimension ref="A4:P61"/>
  <sheetViews>
    <sheetView workbookViewId="0"/>
  </sheetViews>
  <sheetFormatPr defaultRowHeight="15" x14ac:dyDescent="0.25"/>
  <cols>
    <col min="1" max="5" width="20" style="1" customWidth="1"/>
    <col min="6" max="14" width="9.140625" style="1"/>
    <col min="15" max="15" width="13.42578125" style="1" bestFit="1" customWidth="1"/>
    <col min="16" max="16384" width="9.140625" style="1"/>
  </cols>
  <sheetData>
    <row r="4" spans="1:16" x14ac:dyDescent="0.25">
      <c r="A4" s="1" t="s">
        <v>57</v>
      </c>
      <c r="B4" s="1" t="s">
        <v>58</v>
      </c>
      <c r="C4" s="1" t="s">
        <v>59</v>
      </c>
      <c r="D4" s="1" t="s">
        <v>60</v>
      </c>
      <c r="E4" s="1" t="s">
        <v>61</v>
      </c>
    </row>
    <row r="5" spans="1:16" x14ac:dyDescent="0.25">
      <c r="A5" s="1" t="s">
        <v>0</v>
      </c>
      <c r="B5" s="1">
        <v>47130885</v>
      </c>
      <c r="C5" s="1">
        <v>9468808</v>
      </c>
      <c r="D5" s="1">
        <v>166027</v>
      </c>
      <c r="E5" s="1">
        <v>56765720</v>
      </c>
      <c r="I5" s="6"/>
      <c r="J5" s="6"/>
      <c r="K5" s="6"/>
      <c r="M5" s="6"/>
      <c r="O5" s="6"/>
      <c r="P5" s="6"/>
    </row>
    <row r="6" spans="1:16" x14ac:dyDescent="0.25">
      <c r="A6" s="1" t="s">
        <v>1</v>
      </c>
      <c r="B6" s="1">
        <v>5667607</v>
      </c>
      <c r="C6" s="1">
        <v>9194559</v>
      </c>
      <c r="D6" s="1">
        <v>6834034</v>
      </c>
      <c r="E6" s="1">
        <v>21696200</v>
      </c>
      <c r="I6" s="6"/>
      <c r="J6" s="6"/>
      <c r="K6" s="6"/>
      <c r="M6" s="6"/>
      <c r="O6" s="6"/>
      <c r="P6" s="6"/>
    </row>
    <row r="7" spans="1:16" x14ac:dyDescent="0.25">
      <c r="A7" s="1" t="s">
        <v>2</v>
      </c>
      <c r="B7" s="1">
        <v>57703597</v>
      </c>
      <c r="C7" s="1">
        <v>0</v>
      </c>
      <c r="D7" s="1">
        <v>148505</v>
      </c>
      <c r="E7" s="1">
        <v>57852102</v>
      </c>
      <c r="I7" s="6"/>
      <c r="J7" s="6"/>
      <c r="K7" s="6"/>
      <c r="M7" s="6"/>
      <c r="O7" s="6"/>
      <c r="P7" s="6"/>
    </row>
    <row r="8" spans="1:16" x14ac:dyDescent="0.25">
      <c r="A8" s="1" t="s">
        <v>3</v>
      </c>
      <c r="B8" s="1">
        <v>187500</v>
      </c>
      <c r="C8" s="1">
        <v>102787894</v>
      </c>
      <c r="D8" s="1">
        <v>4324602</v>
      </c>
      <c r="E8" s="1">
        <v>107299996</v>
      </c>
      <c r="I8" s="6"/>
      <c r="J8" s="6"/>
      <c r="K8" s="6"/>
      <c r="M8" s="6"/>
      <c r="O8" s="6"/>
      <c r="P8" s="6"/>
    </row>
    <row r="9" spans="1:16" x14ac:dyDescent="0.25">
      <c r="A9" s="1" t="s">
        <v>4</v>
      </c>
      <c r="B9" s="1">
        <v>2338206890</v>
      </c>
      <c r="C9" s="1">
        <v>1581164</v>
      </c>
      <c r="D9" s="1">
        <v>55948803</v>
      </c>
      <c r="E9" s="1">
        <v>2395736857</v>
      </c>
      <c r="I9" s="6"/>
      <c r="J9" s="6"/>
      <c r="K9" s="6"/>
      <c r="M9" s="6"/>
      <c r="O9" s="6"/>
      <c r="P9" s="6"/>
    </row>
    <row r="10" spans="1:16" x14ac:dyDescent="0.25">
      <c r="A10" s="1" t="s">
        <v>5</v>
      </c>
      <c r="B10" s="1">
        <v>183195367</v>
      </c>
      <c r="C10" s="1">
        <v>1282745</v>
      </c>
      <c r="D10" s="1">
        <v>39801699</v>
      </c>
      <c r="E10" s="1">
        <v>224279811</v>
      </c>
      <c r="I10" s="6"/>
      <c r="J10" s="6"/>
      <c r="K10" s="6"/>
      <c r="M10" s="6"/>
      <c r="O10" s="6"/>
      <c r="P10" s="6"/>
    </row>
    <row r="11" spans="1:16" x14ac:dyDescent="0.25">
      <c r="A11" s="1" t="s">
        <v>6</v>
      </c>
      <c r="B11" s="1">
        <v>33287303</v>
      </c>
      <c r="C11" s="1">
        <v>410000</v>
      </c>
      <c r="D11" s="1">
        <v>141346335</v>
      </c>
      <c r="E11" s="1">
        <v>175043638</v>
      </c>
      <c r="I11" s="6"/>
      <c r="J11" s="6"/>
      <c r="K11" s="6"/>
      <c r="M11" s="6"/>
      <c r="O11" s="6"/>
      <c r="P11" s="6"/>
    </row>
    <row r="12" spans="1:16" x14ac:dyDescent="0.25">
      <c r="A12" s="1" t="s">
        <v>7</v>
      </c>
      <c r="B12" s="1">
        <v>16396700</v>
      </c>
      <c r="C12" s="1">
        <v>17703100</v>
      </c>
      <c r="D12" s="1">
        <v>339710</v>
      </c>
      <c r="E12" s="1">
        <v>34439510</v>
      </c>
      <c r="I12" s="6"/>
      <c r="J12" s="6"/>
      <c r="K12" s="6"/>
      <c r="M12" s="6"/>
      <c r="O12" s="6"/>
      <c r="P12" s="6"/>
    </row>
    <row r="13" spans="1:16" x14ac:dyDescent="0.25">
      <c r="A13" s="1" t="s">
        <v>8</v>
      </c>
      <c r="B13" s="1">
        <v>291918725</v>
      </c>
      <c r="C13" s="1">
        <v>668918646</v>
      </c>
      <c r="D13" s="1">
        <v>106409785</v>
      </c>
      <c r="E13" s="1">
        <v>1067247156</v>
      </c>
      <c r="I13" s="6"/>
      <c r="J13" s="6"/>
      <c r="K13" s="6"/>
      <c r="M13" s="6"/>
      <c r="O13" s="6"/>
      <c r="P13" s="6"/>
    </row>
    <row r="14" spans="1:16" x14ac:dyDescent="0.25">
      <c r="A14" s="1" t="s">
        <v>9</v>
      </c>
      <c r="B14" s="1">
        <v>750741</v>
      </c>
      <c r="C14" s="1">
        <v>914300794</v>
      </c>
      <c r="D14" s="1">
        <v>29096039</v>
      </c>
      <c r="E14" s="1">
        <v>944147574</v>
      </c>
      <c r="I14" s="6"/>
      <c r="J14" s="6"/>
      <c r="K14" s="6"/>
      <c r="M14" s="6"/>
      <c r="O14" s="6"/>
      <c r="P14" s="6"/>
    </row>
    <row r="15" spans="1:16" x14ac:dyDescent="0.25">
      <c r="A15" s="1" t="s">
        <v>10</v>
      </c>
      <c r="B15" s="1">
        <v>7884100</v>
      </c>
      <c r="C15" s="1">
        <v>0</v>
      </c>
      <c r="D15" s="1">
        <v>345041</v>
      </c>
      <c r="E15" s="1">
        <v>8229141</v>
      </c>
      <c r="I15" s="6"/>
      <c r="J15" s="6"/>
      <c r="K15" s="6"/>
      <c r="M15" s="6"/>
      <c r="O15" s="6"/>
      <c r="P15" s="6"/>
    </row>
    <row r="16" spans="1:16" x14ac:dyDescent="0.25">
      <c r="A16" s="1" t="s">
        <v>11</v>
      </c>
      <c r="B16" s="1">
        <v>20112087</v>
      </c>
      <c r="C16" s="1">
        <v>248794</v>
      </c>
      <c r="D16" s="1">
        <v>1031899</v>
      </c>
      <c r="E16" s="1">
        <v>21392780</v>
      </c>
      <c r="I16" s="6"/>
      <c r="J16" s="6"/>
      <c r="K16" s="6"/>
      <c r="M16" s="6"/>
      <c r="O16" s="6"/>
      <c r="P16" s="6"/>
    </row>
    <row r="17" spans="1:16" x14ac:dyDescent="0.25">
      <c r="A17" s="1" t="s">
        <v>12</v>
      </c>
      <c r="B17" s="1">
        <v>467813429</v>
      </c>
      <c r="C17" s="1">
        <v>828147</v>
      </c>
      <c r="D17" s="1">
        <v>5367657</v>
      </c>
      <c r="E17" s="1">
        <v>474009233</v>
      </c>
      <c r="I17" s="6"/>
      <c r="J17" s="6"/>
      <c r="K17" s="6"/>
      <c r="M17" s="6"/>
      <c r="O17" s="6"/>
      <c r="P17" s="6"/>
    </row>
    <row r="18" spans="1:16" x14ac:dyDescent="0.25">
      <c r="A18" s="1" t="s">
        <v>13</v>
      </c>
      <c r="B18" s="1">
        <v>279728686</v>
      </c>
      <c r="C18" s="1">
        <v>12334961</v>
      </c>
      <c r="D18" s="1">
        <v>38593481</v>
      </c>
      <c r="E18" s="1">
        <v>330657128</v>
      </c>
      <c r="I18" s="6"/>
      <c r="J18" s="6"/>
      <c r="K18" s="6"/>
      <c r="M18" s="6"/>
      <c r="O18" s="6"/>
      <c r="P18" s="6"/>
    </row>
    <row r="19" spans="1:16" x14ac:dyDescent="0.25">
      <c r="A19" s="1" t="s">
        <v>14</v>
      </c>
      <c r="B19" s="1">
        <v>59441832</v>
      </c>
      <c r="C19" s="1">
        <v>27526487</v>
      </c>
      <c r="D19" s="1">
        <v>1732934</v>
      </c>
      <c r="E19" s="1">
        <v>88701253</v>
      </c>
      <c r="I19" s="6"/>
      <c r="J19" s="6"/>
      <c r="K19" s="6"/>
      <c r="M19" s="6"/>
      <c r="O19" s="6"/>
      <c r="P19" s="6"/>
    </row>
    <row r="20" spans="1:16" x14ac:dyDescent="0.25">
      <c r="A20" s="1" t="s">
        <v>15</v>
      </c>
      <c r="B20" s="1">
        <v>25725346</v>
      </c>
      <c r="C20" s="1">
        <v>112929</v>
      </c>
      <c r="D20" s="1">
        <v>11235658</v>
      </c>
      <c r="E20" s="1">
        <v>37073933</v>
      </c>
      <c r="I20" s="6"/>
      <c r="J20" s="6"/>
      <c r="K20" s="6"/>
      <c r="M20" s="6"/>
      <c r="O20" s="6"/>
      <c r="P20" s="6"/>
    </row>
    <row r="21" spans="1:16" x14ac:dyDescent="0.25">
      <c r="A21" s="1" t="s">
        <v>16</v>
      </c>
      <c r="B21" s="1">
        <v>140455586</v>
      </c>
      <c r="C21" s="1">
        <v>150381853</v>
      </c>
      <c r="D21" s="1">
        <v>734697</v>
      </c>
      <c r="E21" s="1">
        <v>291572136</v>
      </c>
      <c r="I21" s="6"/>
      <c r="J21" s="6"/>
      <c r="K21" s="6"/>
      <c r="M21" s="6"/>
      <c r="O21" s="6"/>
      <c r="P21" s="6"/>
    </row>
    <row r="22" spans="1:16" x14ac:dyDescent="0.25">
      <c r="A22" s="1" t="s">
        <v>17</v>
      </c>
      <c r="B22" s="1">
        <v>40439315</v>
      </c>
      <c r="C22" s="1">
        <v>309832044</v>
      </c>
      <c r="D22" s="1">
        <v>710400</v>
      </c>
      <c r="E22" s="1">
        <v>350981759</v>
      </c>
      <c r="I22" s="6"/>
      <c r="J22" s="6"/>
      <c r="K22" s="6"/>
      <c r="M22" s="6"/>
      <c r="O22" s="6"/>
      <c r="P22" s="6"/>
    </row>
    <row r="23" spans="1:16" x14ac:dyDescent="0.25">
      <c r="A23" s="1" t="s">
        <v>18</v>
      </c>
      <c r="B23" s="1">
        <v>26487957</v>
      </c>
      <c r="C23" s="1">
        <v>712500</v>
      </c>
      <c r="D23" s="1">
        <v>1901148</v>
      </c>
      <c r="E23" s="1">
        <v>29101605</v>
      </c>
      <c r="I23" s="6"/>
      <c r="J23" s="6"/>
      <c r="K23" s="6"/>
      <c r="M23" s="6"/>
      <c r="O23" s="6"/>
      <c r="P23" s="6"/>
    </row>
    <row r="24" spans="1:16" x14ac:dyDescent="0.25">
      <c r="A24" s="1" t="s">
        <v>19</v>
      </c>
      <c r="B24" s="1">
        <v>114089102</v>
      </c>
      <c r="C24" s="1">
        <v>7845806</v>
      </c>
      <c r="D24" s="1">
        <v>1299102</v>
      </c>
      <c r="E24" s="1">
        <v>123234010</v>
      </c>
      <c r="I24" s="6"/>
      <c r="J24" s="6"/>
      <c r="K24" s="6"/>
      <c r="M24" s="6"/>
      <c r="O24" s="6"/>
      <c r="P24" s="6"/>
    </row>
    <row r="25" spans="1:16" x14ac:dyDescent="0.25">
      <c r="A25" s="1" t="s">
        <v>20</v>
      </c>
      <c r="B25" s="1">
        <v>131661371</v>
      </c>
      <c r="C25" s="1">
        <v>2034770</v>
      </c>
      <c r="D25" s="1">
        <v>41051364</v>
      </c>
      <c r="E25" s="1">
        <v>174747505</v>
      </c>
      <c r="I25" s="6"/>
      <c r="J25" s="6"/>
      <c r="K25" s="6"/>
      <c r="M25" s="6"/>
      <c r="O25" s="6"/>
      <c r="P25" s="6"/>
    </row>
    <row r="26" spans="1:16" x14ac:dyDescent="0.25">
      <c r="A26" s="1" t="s">
        <v>21</v>
      </c>
      <c r="B26" s="1">
        <v>115855437</v>
      </c>
      <c r="C26" s="1">
        <v>973569</v>
      </c>
      <c r="D26" s="1">
        <v>83799</v>
      </c>
      <c r="E26" s="1">
        <v>116912805</v>
      </c>
      <c r="I26" s="6"/>
      <c r="J26" s="6"/>
      <c r="K26" s="6"/>
      <c r="M26" s="6"/>
      <c r="O26" s="6"/>
      <c r="P26" s="6"/>
    </row>
    <row r="27" spans="1:16" x14ac:dyDescent="0.25">
      <c r="A27" s="1" t="s">
        <v>22</v>
      </c>
      <c r="B27" s="1">
        <v>212646047</v>
      </c>
      <c r="C27" s="1">
        <v>1799963</v>
      </c>
      <c r="D27" s="1">
        <v>68497130</v>
      </c>
      <c r="E27" s="1">
        <v>282943140</v>
      </c>
      <c r="I27" s="6"/>
      <c r="J27" s="6"/>
      <c r="K27" s="6"/>
      <c r="M27" s="6"/>
      <c r="O27" s="6"/>
      <c r="P27" s="6"/>
    </row>
    <row r="28" spans="1:16" x14ac:dyDescent="0.25">
      <c r="A28" s="1" t="s">
        <v>23</v>
      </c>
      <c r="B28" s="1">
        <v>27686733</v>
      </c>
      <c r="C28" s="1">
        <v>17338006</v>
      </c>
      <c r="D28" s="1">
        <v>1039600</v>
      </c>
      <c r="E28" s="1">
        <v>46064339</v>
      </c>
      <c r="I28" s="6"/>
      <c r="J28" s="6"/>
      <c r="K28" s="6"/>
      <c r="M28" s="6"/>
      <c r="O28" s="6"/>
      <c r="P28" s="6"/>
    </row>
    <row r="29" spans="1:16" x14ac:dyDescent="0.25">
      <c r="A29" s="1" t="s">
        <v>24</v>
      </c>
      <c r="B29" s="1">
        <v>69012019</v>
      </c>
      <c r="C29" s="1">
        <v>70589895</v>
      </c>
      <c r="D29" s="1">
        <v>0</v>
      </c>
      <c r="E29" s="1">
        <v>139601914</v>
      </c>
      <c r="I29" s="6"/>
      <c r="J29" s="6"/>
      <c r="K29" s="6"/>
      <c r="M29" s="6"/>
      <c r="O29" s="6"/>
      <c r="P29" s="6"/>
    </row>
    <row r="30" spans="1:16" x14ac:dyDescent="0.25">
      <c r="A30" s="1" t="s">
        <v>25</v>
      </c>
      <c r="B30" s="1">
        <v>737159</v>
      </c>
      <c r="C30" s="1">
        <v>0</v>
      </c>
      <c r="D30" s="1">
        <v>815780</v>
      </c>
      <c r="E30" s="1">
        <v>1552939</v>
      </c>
      <c r="I30" s="6"/>
      <c r="J30" s="6"/>
      <c r="K30" s="6"/>
      <c r="M30" s="6"/>
      <c r="O30" s="6"/>
      <c r="P30" s="6"/>
    </row>
    <row r="31" spans="1:16" x14ac:dyDescent="0.25">
      <c r="A31" s="1" t="s">
        <v>26</v>
      </c>
      <c r="B31" s="1">
        <v>25567932</v>
      </c>
      <c r="C31" s="1">
        <v>7335800</v>
      </c>
      <c r="D31" s="1">
        <v>2624960</v>
      </c>
      <c r="E31" s="1">
        <v>35528692</v>
      </c>
      <c r="I31" s="6"/>
      <c r="J31" s="6"/>
      <c r="K31" s="6"/>
      <c r="M31" s="6"/>
      <c r="O31" s="6"/>
      <c r="P31" s="6"/>
    </row>
    <row r="32" spans="1:16" x14ac:dyDescent="0.25">
      <c r="A32" s="1" t="s">
        <v>27</v>
      </c>
      <c r="B32" s="1">
        <v>14783968</v>
      </c>
      <c r="C32" s="1">
        <v>41090682</v>
      </c>
      <c r="D32" s="1">
        <v>20371710</v>
      </c>
      <c r="E32" s="1">
        <v>76246360</v>
      </c>
      <c r="I32" s="6"/>
      <c r="J32" s="6"/>
      <c r="K32" s="6"/>
      <c r="M32" s="6"/>
      <c r="O32" s="6"/>
      <c r="P32" s="6"/>
    </row>
    <row r="33" spans="1:16" x14ac:dyDescent="0.25">
      <c r="A33" s="1" t="s">
        <v>28</v>
      </c>
      <c r="B33" s="1">
        <v>2087707</v>
      </c>
      <c r="C33" s="1">
        <v>987250</v>
      </c>
      <c r="D33" s="1">
        <v>0</v>
      </c>
      <c r="E33" s="1">
        <v>3074957</v>
      </c>
      <c r="I33" s="6"/>
      <c r="J33" s="6"/>
      <c r="K33" s="6"/>
      <c r="M33" s="6"/>
      <c r="O33" s="6"/>
      <c r="P33" s="6"/>
    </row>
    <row r="34" spans="1:16" x14ac:dyDescent="0.25">
      <c r="A34" s="1" t="s">
        <v>29</v>
      </c>
      <c r="B34" s="1">
        <v>477817241</v>
      </c>
      <c r="C34" s="1">
        <v>7778158</v>
      </c>
      <c r="D34" s="1">
        <v>144210155</v>
      </c>
      <c r="E34" s="1">
        <v>629805554</v>
      </c>
      <c r="I34" s="6"/>
      <c r="J34" s="6"/>
      <c r="K34" s="6"/>
      <c r="M34" s="6"/>
      <c r="O34" s="6"/>
      <c r="P34" s="6"/>
    </row>
    <row r="35" spans="1:16" x14ac:dyDescent="0.25">
      <c r="A35" s="1" t="s">
        <v>30</v>
      </c>
      <c r="B35" s="1">
        <v>19731304</v>
      </c>
      <c r="C35" s="1">
        <v>96193059</v>
      </c>
      <c r="D35" s="1">
        <v>8379131</v>
      </c>
      <c r="E35" s="1">
        <v>124303494</v>
      </c>
      <c r="I35" s="6"/>
      <c r="J35" s="6"/>
      <c r="K35" s="6"/>
      <c r="M35" s="6"/>
      <c r="O35" s="6"/>
      <c r="P35" s="6"/>
    </row>
    <row r="36" spans="1:16" x14ac:dyDescent="0.25">
      <c r="A36" s="1" t="s">
        <v>31</v>
      </c>
      <c r="B36" s="1">
        <v>729502251</v>
      </c>
      <c r="C36" s="1">
        <v>38050350</v>
      </c>
      <c r="D36" s="1">
        <v>234758468</v>
      </c>
      <c r="E36" s="1">
        <v>1002311069</v>
      </c>
      <c r="I36" s="6"/>
      <c r="J36" s="6"/>
      <c r="K36" s="6"/>
      <c r="M36" s="6"/>
      <c r="O36" s="6"/>
      <c r="P36" s="6"/>
    </row>
    <row r="37" spans="1:16" x14ac:dyDescent="0.25">
      <c r="A37" s="1" t="s">
        <v>32</v>
      </c>
      <c r="B37" s="1">
        <v>255541940</v>
      </c>
      <c r="C37" s="1">
        <v>5158078</v>
      </c>
      <c r="D37" s="1">
        <v>22065270</v>
      </c>
      <c r="E37" s="1">
        <v>282765288</v>
      </c>
      <c r="I37" s="6"/>
      <c r="J37" s="6"/>
      <c r="K37" s="6"/>
      <c r="M37" s="6"/>
      <c r="O37" s="6"/>
      <c r="P37" s="6"/>
    </row>
    <row r="38" spans="1:16" x14ac:dyDescent="0.25">
      <c r="A38" s="1" t="s">
        <v>33</v>
      </c>
      <c r="B38" s="1">
        <v>12490947</v>
      </c>
      <c r="C38" s="1">
        <v>11919168</v>
      </c>
      <c r="D38" s="1">
        <v>123237</v>
      </c>
      <c r="E38" s="1">
        <v>24533352</v>
      </c>
      <c r="I38" s="6"/>
      <c r="J38" s="6"/>
      <c r="K38" s="6"/>
      <c r="M38" s="6"/>
      <c r="O38" s="6"/>
      <c r="P38" s="6"/>
    </row>
    <row r="39" spans="1:16" x14ac:dyDescent="0.25">
      <c r="A39" s="1" t="s">
        <v>34</v>
      </c>
      <c r="B39" s="1">
        <v>104307033</v>
      </c>
      <c r="C39" s="1">
        <v>45548808</v>
      </c>
      <c r="D39" s="1">
        <v>1127604</v>
      </c>
      <c r="E39" s="1">
        <v>150983445</v>
      </c>
      <c r="I39" s="6"/>
      <c r="J39" s="6"/>
      <c r="K39" s="6"/>
      <c r="M39" s="6"/>
      <c r="O39" s="6"/>
      <c r="P39" s="6"/>
    </row>
    <row r="40" spans="1:16" x14ac:dyDescent="0.25">
      <c r="A40" s="1" t="s">
        <v>35</v>
      </c>
      <c r="B40" s="1">
        <v>79869318</v>
      </c>
      <c r="C40" s="1">
        <v>6461635</v>
      </c>
      <c r="D40" s="1">
        <v>19893153</v>
      </c>
      <c r="E40" s="1">
        <v>106224106</v>
      </c>
      <c r="I40" s="6"/>
      <c r="J40" s="6"/>
      <c r="K40" s="6"/>
      <c r="M40" s="6"/>
      <c r="O40" s="6"/>
      <c r="P40" s="6"/>
    </row>
    <row r="41" spans="1:16" x14ac:dyDescent="0.25">
      <c r="A41" s="1" t="s">
        <v>36</v>
      </c>
      <c r="B41" s="1">
        <v>103797132</v>
      </c>
      <c r="C41" s="1">
        <v>3652098</v>
      </c>
      <c r="D41" s="1">
        <v>105660126</v>
      </c>
      <c r="E41" s="1">
        <v>213109356</v>
      </c>
      <c r="I41" s="6"/>
      <c r="J41" s="6"/>
      <c r="K41" s="6"/>
      <c r="M41" s="6"/>
      <c r="O41" s="6"/>
      <c r="P41" s="6"/>
    </row>
    <row r="42" spans="1:16" x14ac:dyDescent="0.25">
      <c r="A42" s="1" t="s">
        <v>37</v>
      </c>
      <c r="B42" s="1">
        <v>335309761</v>
      </c>
      <c r="C42" s="1">
        <v>4756906</v>
      </c>
      <c r="D42" s="1">
        <v>53467768</v>
      </c>
      <c r="E42" s="1">
        <v>393534435</v>
      </c>
      <c r="I42" s="6"/>
      <c r="J42" s="6"/>
      <c r="K42" s="6"/>
      <c r="M42" s="6"/>
      <c r="O42" s="6"/>
      <c r="P42" s="6"/>
    </row>
    <row r="43" spans="1:16" x14ac:dyDescent="0.25">
      <c r="A43" s="1" t="s">
        <v>63</v>
      </c>
      <c r="B43" s="1">
        <v>0</v>
      </c>
      <c r="C43" s="1">
        <v>0</v>
      </c>
      <c r="D43" s="1">
        <v>0</v>
      </c>
      <c r="E43" s="1">
        <v>0</v>
      </c>
    </row>
    <row r="44" spans="1:16" x14ac:dyDescent="0.25">
      <c r="A44" s="1" t="s">
        <v>38</v>
      </c>
      <c r="B44" s="1">
        <v>9595000</v>
      </c>
      <c r="C44" s="1">
        <v>0</v>
      </c>
      <c r="D44" s="1">
        <v>0</v>
      </c>
      <c r="E44" s="1">
        <v>9595000</v>
      </c>
      <c r="I44" s="6"/>
      <c r="J44" s="6"/>
      <c r="K44" s="6"/>
      <c r="M44" s="6"/>
      <c r="O44" s="6"/>
      <c r="P44" s="6"/>
    </row>
    <row r="45" spans="1:16" x14ac:dyDescent="0.25">
      <c r="A45" s="1" t="s">
        <v>39</v>
      </c>
      <c r="B45" s="1">
        <v>68197853</v>
      </c>
      <c r="C45" s="1">
        <v>350928582</v>
      </c>
      <c r="D45" s="1">
        <v>2935443</v>
      </c>
      <c r="E45" s="1">
        <v>422061878</v>
      </c>
      <c r="I45" s="6"/>
      <c r="J45" s="6"/>
      <c r="K45" s="6"/>
      <c r="M45" s="6"/>
      <c r="O45" s="6"/>
      <c r="P45" s="6"/>
    </row>
    <row r="46" spans="1:16" x14ac:dyDescent="0.25">
      <c r="A46" s="1" t="s">
        <v>40</v>
      </c>
      <c r="B46" s="1">
        <v>44503775</v>
      </c>
      <c r="C46" s="1">
        <v>0</v>
      </c>
      <c r="D46" s="1">
        <v>0</v>
      </c>
      <c r="E46" s="1">
        <v>44503775</v>
      </c>
      <c r="I46" s="6"/>
      <c r="J46" s="6"/>
      <c r="K46" s="6"/>
      <c r="M46" s="6"/>
      <c r="O46" s="6"/>
      <c r="P46" s="6"/>
    </row>
    <row r="47" spans="1:16" x14ac:dyDescent="0.25">
      <c r="A47" s="1" t="s">
        <v>41</v>
      </c>
      <c r="B47" s="1">
        <v>202612</v>
      </c>
      <c r="C47" s="1">
        <v>6263813</v>
      </c>
      <c r="D47" s="1">
        <v>0</v>
      </c>
      <c r="E47" s="1">
        <v>6466425</v>
      </c>
      <c r="I47" s="6"/>
      <c r="J47" s="6"/>
      <c r="K47" s="6"/>
      <c r="M47" s="6"/>
      <c r="O47" s="6"/>
      <c r="P47" s="6"/>
    </row>
    <row r="48" spans="1:16" x14ac:dyDescent="0.25">
      <c r="A48" s="1" t="s">
        <v>42</v>
      </c>
      <c r="B48" s="1">
        <v>130080864</v>
      </c>
      <c r="C48" s="1">
        <v>307859501</v>
      </c>
      <c r="D48" s="1">
        <v>26584620</v>
      </c>
      <c r="E48" s="1">
        <v>464524985</v>
      </c>
      <c r="I48" s="6"/>
      <c r="J48" s="6"/>
      <c r="K48" s="6"/>
      <c r="M48" s="6"/>
      <c r="O48" s="6"/>
      <c r="P48" s="6"/>
    </row>
    <row r="49" spans="1:16" x14ac:dyDescent="0.25">
      <c r="A49" s="1" t="s">
        <v>43</v>
      </c>
      <c r="B49" s="1">
        <v>1137129599</v>
      </c>
      <c r="C49" s="1">
        <v>0</v>
      </c>
      <c r="D49" s="1">
        <v>160244080</v>
      </c>
      <c r="E49" s="1">
        <v>1297373679</v>
      </c>
      <c r="I49" s="6"/>
      <c r="J49" s="6"/>
      <c r="K49" s="6"/>
      <c r="M49" s="6"/>
      <c r="O49" s="6"/>
      <c r="P49" s="6"/>
    </row>
    <row r="50" spans="1:16" x14ac:dyDescent="0.25">
      <c r="A50" s="1" t="s">
        <v>44</v>
      </c>
      <c r="B50" s="1">
        <v>5093955</v>
      </c>
      <c r="C50" s="1">
        <v>13665437</v>
      </c>
      <c r="D50" s="1">
        <v>174400522</v>
      </c>
      <c r="E50" s="1">
        <v>193159914</v>
      </c>
      <c r="I50" s="6"/>
      <c r="J50" s="6"/>
      <c r="K50" s="6"/>
      <c r="M50" s="6"/>
      <c r="O50" s="6"/>
      <c r="P50" s="6"/>
    </row>
    <row r="51" spans="1:16" x14ac:dyDescent="0.25">
      <c r="A51" s="1" t="s">
        <v>45</v>
      </c>
      <c r="B51" s="1">
        <v>20718599</v>
      </c>
      <c r="C51" s="1">
        <v>69988</v>
      </c>
      <c r="D51" s="1">
        <v>1567764</v>
      </c>
      <c r="E51" s="1">
        <v>22356351</v>
      </c>
      <c r="I51" s="6"/>
      <c r="J51" s="6"/>
      <c r="K51" s="6"/>
      <c r="M51" s="6"/>
      <c r="O51" s="6"/>
      <c r="P51" s="6"/>
    </row>
    <row r="52" spans="1:16" x14ac:dyDescent="0.25">
      <c r="A52" s="1" t="s">
        <v>46</v>
      </c>
      <c r="B52" s="1">
        <v>610973607</v>
      </c>
      <c r="C52" s="1">
        <v>94908048</v>
      </c>
      <c r="D52" s="1">
        <v>335938197</v>
      </c>
      <c r="E52" s="1">
        <v>1041819852</v>
      </c>
      <c r="I52" s="6"/>
      <c r="J52" s="6"/>
      <c r="K52" s="6"/>
      <c r="M52" s="6"/>
      <c r="O52" s="6"/>
      <c r="P52" s="6"/>
    </row>
    <row r="53" spans="1:16" x14ac:dyDescent="0.25">
      <c r="A53" s="1" t="s">
        <v>47</v>
      </c>
      <c r="B53" s="1">
        <v>469642631</v>
      </c>
      <c r="C53" s="1">
        <v>11847213</v>
      </c>
      <c r="D53" s="1">
        <v>18768787</v>
      </c>
      <c r="E53" s="1">
        <v>500258631</v>
      </c>
      <c r="I53" s="6"/>
      <c r="J53" s="6"/>
      <c r="K53" s="6"/>
      <c r="M53" s="6"/>
      <c r="O53" s="6"/>
      <c r="P53" s="6"/>
    </row>
    <row r="54" spans="1:16" x14ac:dyDescent="0.25">
      <c r="A54" s="1" t="s">
        <v>52</v>
      </c>
      <c r="B54" s="1">
        <v>1552453</v>
      </c>
      <c r="C54" s="1">
        <v>28495183</v>
      </c>
      <c r="D54" s="1">
        <v>0</v>
      </c>
      <c r="E54" s="1">
        <v>30047636</v>
      </c>
      <c r="I54" s="6"/>
      <c r="J54" s="6"/>
      <c r="K54" s="6"/>
      <c r="M54" s="6"/>
      <c r="O54" s="6"/>
      <c r="P54" s="6"/>
    </row>
    <row r="55" spans="1:16" x14ac:dyDescent="0.25">
      <c r="A55" s="1" t="s">
        <v>48</v>
      </c>
      <c r="B55" s="1">
        <v>42815491</v>
      </c>
      <c r="C55" s="1">
        <v>48182407</v>
      </c>
      <c r="D55" s="1">
        <v>33784161</v>
      </c>
      <c r="E55" s="1">
        <v>124782059</v>
      </c>
      <c r="I55" s="6"/>
      <c r="J55" s="6"/>
      <c r="K55" s="6"/>
      <c r="M55" s="6"/>
      <c r="O55" s="6"/>
      <c r="P55" s="6"/>
    </row>
    <row r="56" spans="1:16" x14ac:dyDescent="0.25">
      <c r="A56" s="1" t="s">
        <v>49</v>
      </c>
      <c r="B56" s="1">
        <v>108049791</v>
      </c>
      <c r="C56" s="1">
        <v>3851877</v>
      </c>
      <c r="D56" s="1">
        <v>10072255</v>
      </c>
      <c r="E56" s="1">
        <v>121973923</v>
      </c>
      <c r="I56" s="6"/>
      <c r="J56" s="6"/>
      <c r="K56" s="6"/>
      <c r="M56" s="6"/>
      <c r="O56" s="6"/>
      <c r="P56" s="6"/>
    </row>
    <row r="57" spans="1:16" x14ac:dyDescent="0.25">
      <c r="A57" s="1" t="s">
        <v>50</v>
      </c>
      <c r="B57" s="1">
        <v>16182099</v>
      </c>
      <c r="C57" s="1">
        <v>0</v>
      </c>
      <c r="D57" s="1">
        <v>0</v>
      </c>
      <c r="E57" s="1">
        <v>16182099</v>
      </c>
      <c r="I57" s="6"/>
      <c r="J57" s="6"/>
      <c r="M57" s="6"/>
      <c r="O57" s="6"/>
      <c r="P57" s="6"/>
    </row>
    <row r="59" spans="1:16" x14ac:dyDescent="0.25">
      <c r="A59" s="1" t="s">
        <v>51</v>
      </c>
      <c r="B59" s="1">
        <f>SUM(B5:B58)</f>
        <v>9539766384</v>
      </c>
      <c r="C59" s="1">
        <f>SUM(C5:C58)</f>
        <v>3463211475</v>
      </c>
      <c r="D59" s="1">
        <f>SUM(D5:D58)</f>
        <v>1935832640</v>
      </c>
      <c r="E59" s="1">
        <f>SUM(E5:E58)</f>
        <v>14938810499</v>
      </c>
      <c r="I59" s="6"/>
      <c r="J59" s="6"/>
      <c r="K59" s="6"/>
      <c r="L59" s="6"/>
      <c r="M59" s="6"/>
      <c r="N59" s="6"/>
      <c r="O59" s="6"/>
      <c r="P59" s="6"/>
    </row>
    <row r="60" spans="1:16" x14ac:dyDescent="0.25">
      <c r="I60" s="6"/>
      <c r="J60" s="6"/>
      <c r="K60" s="6"/>
      <c r="L60" s="6"/>
      <c r="M60" s="6"/>
      <c r="N60" s="6"/>
      <c r="O60" s="6"/>
      <c r="P60" s="6"/>
    </row>
    <row r="61" spans="1:16" x14ac:dyDescent="0.25">
      <c r="C61" s="1">
        <f>+C59+B59</f>
        <v>13002977859</v>
      </c>
      <c r="I61" s="6"/>
      <c r="J61" s="6"/>
      <c r="K61" s="6"/>
      <c r="M61" s="6"/>
      <c r="N61" s="6"/>
      <c r="O61" s="6"/>
      <c r="P6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zoomScaleNormal="100" workbookViewId="0"/>
  </sheetViews>
  <sheetFormatPr defaultRowHeight="15" x14ac:dyDescent="0.25"/>
  <cols>
    <col min="1" max="1" width="19.5703125" style="2" customWidth="1"/>
    <col min="2" max="5" width="17.7109375" style="2" customWidth="1"/>
    <col min="6" max="6" width="13.85546875" style="2" customWidth="1"/>
    <col min="7" max="7" width="13.7109375" style="2" customWidth="1"/>
    <col min="8" max="11" width="19.28515625" style="2" customWidth="1"/>
    <col min="12" max="16384" width="9.140625" style="2"/>
  </cols>
  <sheetData>
    <row r="1" spans="1:6" x14ac:dyDescent="0.25">
      <c r="A1" s="2" t="s">
        <v>62</v>
      </c>
    </row>
    <row r="3" spans="1:6" ht="30" x14ac:dyDescent="0.25">
      <c r="A3" s="3" t="s">
        <v>53</v>
      </c>
      <c r="B3" s="4" t="s">
        <v>55</v>
      </c>
      <c r="C3" s="4" t="s">
        <v>56</v>
      </c>
      <c r="D3" s="4" t="s">
        <v>54</v>
      </c>
      <c r="E3" s="4" t="s">
        <v>51</v>
      </c>
    </row>
    <row r="5" spans="1:6" x14ac:dyDescent="0.25">
      <c r="A5" s="11" t="s">
        <v>0</v>
      </c>
      <c r="B5" s="12">
        <v>47.130884999999999</v>
      </c>
      <c r="C5" s="12">
        <v>9.4688079999999992</v>
      </c>
      <c r="D5" s="12">
        <v>0.16602700000000001</v>
      </c>
      <c r="E5" s="12">
        <v>56.765720000000002</v>
      </c>
      <c r="F5" s="7"/>
    </row>
    <row r="6" spans="1:6" x14ac:dyDescent="0.25">
      <c r="A6" s="11" t="s">
        <v>1</v>
      </c>
      <c r="B6" s="12">
        <v>5.6676070000000003</v>
      </c>
      <c r="C6" s="12">
        <v>9.1945589999999999</v>
      </c>
      <c r="D6" s="12">
        <v>6.8340339999999999</v>
      </c>
      <c r="E6" s="12">
        <v>21.696200000000001</v>
      </c>
      <c r="F6" s="7"/>
    </row>
    <row r="7" spans="1:6" x14ac:dyDescent="0.25">
      <c r="A7" s="11" t="s">
        <v>2</v>
      </c>
      <c r="B7" s="12">
        <v>57.703597000000002</v>
      </c>
      <c r="C7" s="12">
        <v>0</v>
      </c>
      <c r="D7" s="12">
        <v>0.148505</v>
      </c>
      <c r="E7" s="12">
        <v>57.852102000000002</v>
      </c>
      <c r="F7" s="7"/>
    </row>
    <row r="8" spans="1:6" x14ac:dyDescent="0.25">
      <c r="A8" s="11" t="s">
        <v>3</v>
      </c>
      <c r="B8" s="12">
        <v>0.1875</v>
      </c>
      <c r="C8" s="12">
        <v>102.78789399999999</v>
      </c>
      <c r="D8" s="12">
        <v>4.3246019999999996</v>
      </c>
      <c r="E8" s="12">
        <v>107.29999599999999</v>
      </c>
      <c r="F8" s="7"/>
    </row>
    <row r="9" spans="1:6" x14ac:dyDescent="0.25">
      <c r="A9" s="11" t="s">
        <v>4</v>
      </c>
      <c r="B9" s="12">
        <v>2338.2068899999999</v>
      </c>
      <c r="C9" s="12">
        <v>1.581164</v>
      </c>
      <c r="D9" s="12">
        <v>55.948802999999998</v>
      </c>
      <c r="E9" s="12">
        <v>2395.7368569999999</v>
      </c>
      <c r="F9" s="7"/>
    </row>
    <row r="10" spans="1:6" x14ac:dyDescent="0.25">
      <c r="A10" s="11" t="s">
        <v>5</v>
      </c>
      <c r="B10" s="12">
        <v>183.195367</v>
      </c>
      <c r="C10" s="12">
        <v>1.282745</v>
      </c>
      <c r="D10" s="12">
        <v>39.801698999999999</v>
      </c>
      <c r="E10" s="12">
        <v>224.279811</v>
      </c>
      <c r="F10" s="7"/>
    </row>
    <row r="11" spans="1:6" x14ac:dyDescent="0.25">
      <c r="A11" s="11" t="s">
        <v>6</v>
      </c>
      <c r="B11" s="12">
        <v>33.287303000000001</v>
      </c>
      <c r="C11" s="12">
        <v>0.41</v>
      </c>
      <c r="D11" s="12">
        <v>141.34633500000001</v>
      </c>
      <c r="E11" s="12">
        <v>175.04363799999999</v>
      </c>
      <c r="F11" s="7"/>
    </row>
    <row r="12" spans="1:6" x14ac:dyDescent="0.25">
      <c r="A12" s="11" t="s">
        <v>7</v>
      </c>
      <c r="B12" s="12">
        <v>16.396699999999999</v>
      </c>
      <c r="C12" s="12">
        <v>17.703099999999999</v>
      </c>
      <c r="D12" s="12">
        <v>0.33971000000000001</v>
      </c>
      <c r="E12" s="12">
        <v>34.439509999999999</v>
      </c>
      <c r="F12" s="7"/>
    </row>
    <row r="13" spans="1:6" x14ac:dyDescent="0.25">
      <c r="A13" s="11" t="s">
        <v>8</v>
      </c>
      <c r="B13" s="12">
        <v>291.91872499999999</v>
      </c>
      <c r="C13" s="12">
        <v>668.91864599999997</v>
      </c>
      <c r="D13" s="12">
        <v>106.409785</v>
      </c>
      <c r="E13" s="12">
        <v>1067.2471559999999</v>
      </c>
      <c r="F13" s="7"/>
    </row>
    <row r="14" spans="1:6" x14ac:dyDescent="0.25">
      <c r="A14" s="11" t="s">
        <v>9</v>
      </c>
      <c r="B14" s="12">
        <v>0.75074099999999999</v>
      </c>
      <c r="C14" s="12">
        <v>914.300794</v>
      </c>
      <c r="D14" s="12">
        <v>29.096039000000001</v>
      </c>
      <c r="E14" s="12">
        <v>944.14757399999996</v>
      </c>
      <c r="F14" s="7"/>
    </row>
    <row r="15" spans="1:6" x14ac:dyDescent="0.25">
      <c r="A15" s="11" t="s">
        <v>10</v>
      </c>
      <c r="B15" s="12">
        <v>7.8841000000000001</v>
      </c>
      <c r="C15" s="12">
        <v>0</v>
      </c>
      <c r="D15" s="12">
        <v>0.34504099999999999</v>
      </c>
      <c r="E15" s="12">
        <v>8.2291410000000003</v>
      </c>
      <c r="F15" s="7"/>
    </row>
    <row r="16" spans="1:6" x14ac:dyDescent="0.25">
      <c r="A16" s="11" t="s">
        <v>11</v>
      </c>
      <c r="B16" s="12">
        <v>20.112086999999999</v>
      </c>
      <c r="C16" s="12">
        <v>0.24879399999999999</v>
      </c>
      <c r="D16" s="12">
        <v>1.0318989999999999</v>
      </c>
      <c r="E16" s="12">
        <v>21.392779999999998</v>
      </c>
      <c r="F16" s="7"/>
    </row>
    <row r="17" spans="1:6" x14ac:dyDescent="0.25">
      <c r="A17" s="11" t="s">
        <v>12</v>
      </c>
      <c r="B17" s="12">
        <v>467.81342899999999</v>
      </c>
      <c r="C17" s="12">
        <v>0.82814699999999997</v>
      </c>
      <c r="D17" s="12">
        <v>5.3676570000000003</v>
      </c>
      <c r="E17" s="12">
        <v>474.00923299999999</v>
      </c>
      <c r="F17" s="7"/>
    </row>
    <row r="18" spans="1:6" x14ac:dyDescent="0.25">
      <c r="A18" s="11" t="s">
        <v>13</v>
      </c>
      <c r="B18" s="12">
        <v>279.72868599999998</v>
      </c>
      <c r="C18" s="12">
        <v>12.334961</v>
      </c>
      <c r="D18" s="12">
        <v>38.593480999999997</v>
      </c>
      <c r="E18" s="12">
        <v>330.657128</v>
      </c>
      <c r="F18" s="7"/>
    </row>
    <row r="19" spans="1:6" x14ac:dyDescent="0.25">
      <c r="A19" s="11" t="s">
        <v>14</v>
      </c>
      <c r="B19" s="12">
        <v>59.441831999999998</v>
      </c>
      <c r="C19" s="12">
        <v>27.526486999999999</v>
      </c>
      <c r="D19" s="12">
        <v>1.732934</v>
      </c>
      <c r="E19" s="12">
        <v>88.701252999999994</v>
      </c>
      <c r="F19" s="7"/>
    </row>
    <row r="20" spans="1:6" x14ac:dyDescent="0.25">
      <c r="A20" s="11" t="s">
        <v>15</v>
      </c>
      <c r="B20" s="12">
        <v>25.725345999999998</v>
      </c>
      <c r="C20" s="12">
        <v>0.112929</v>
      </c>
      <c r="D20" s="12">
        <v>11.235658000000001</v>
      </c>
      <c r="E20" s="12">
        <v>37.073932999999997</v>
      </c>
      <c r="F20" s="7"/>
    </row>
    <row r="21" spans="1:6" x14ac:dyDescent="0.25">
      <c r="A21" s="11" t="s">
        <v>16</v>
      </c>
      <c r="B21" s="12">
        <v>140.45558600000001</v>
      </c>
      <c r="C21" s="12">
        <v>150.38185300000001</v>
      </c>
      <c r="D21" s="12">
        <v>0.73469700000000004</v>
      </c>
      <c r="E21" s="12">
        <v>291.572136</v>
      </c>
      <c r="F21" s="7"/>
    </row>
    <row r="22" spans="1:6" x14ac:dyDescent="0.25">
      <c r="A22" s="11" t="s">
        <v>17</v>
      </c>
      <c r="B22" s="12">
        <v>40.439315000000001</v>
      </c>
      <c r="C22" s="12">
        <v>309.832044</v>
      </c>
      <c r="D22" s="12">
        <v>0.71040000000000003</v>
      </c>
      <c r="E22" s="12">
        <v>350.98175900000001</v>
      </c>
      <c r="F22" s="7"/>
    </row>
    <row r="23" spans="1:6" x14ac:dyDescent="0.25">
      <c r="A23" s="11" t="s">
        <v>18</v>
      </c>
      <c r="B23" s="12">
        <v>26.487957000000002</v>
      </c>
      <c r="C23" s="12">
        <v>0.71250000000000002</v>
      </c>
      <c r="D23" s="12">
        <v>1.9011480000000001</v>
      </c>
      <c r="E23" s="12">
        <v>29.101604999999999</v>
      </c>
      <c r="F23" s="7"/>
    </row>
    <row r="24" spans="1:6" x14ac:dyDescent="0.25">
      <c r="A24" s="11" t="s">
        <v>19</v>
      </c>
      <c r="B24" s="12">
        <v>114.089102</v>
      </c>
      <c r="C24" s="12">
        <v>7.8458059999999996</v>
      </c>
      <c r="D24" s="12">
        <v>1.299102</v>
      </c>
      <c r="E24" s="12">
        <v>123.23401</v>
      </c>
      <c r="F24" s="7"/>
    </row>
    <row r="25" spans="1:6" x14ac:dyDescent="0.25">
      <c r="A25" s="11" t="s">
        <v>20</v>
      </c>
      <c r="B25" s="12">
        <v>131.661371</v>
      </c>
      <c r="C25" s="12">
        <v>2.03477</v>
      </c>
      <c r="D25" s="12">
        <v>41.051364</v>
      </c>
      <c r="E25" s="12">
        <v>174.74750499999999</v>
      </c>
      <c r="F25" s="7"/>
    </row>
    <row r="26" spans="1:6" x14ac:dyDescent="0.25">
      <c r="A26" s="11" t="s">
        <v>21</v>
      </c>
      <c r="B26" s="12">
        <v>115.85543699999999</v>
      </c>
      <c r="C26" s="12">
        <v>0.97356900000000002</v>
      </c>
      <c r="D26" s="12">
        <v>8.3798999999999998E-2</v>
      </c>
      <c r="E26" s="12">
        <v>116.91280500000001</v>
      </c>
      <c r="F26" s="7"/>
    </row>
    <row r="27" spans="1:6" x14ac:dyDescent="0.25">
      <c r="A27" s="11" t="s">
        <v>22</v>
      </c>
      <c r="B27" s="12">
        <v>212.64604700000001</v>
      </c>
      <c r="C27" s="12">
        <v>1.799963</v>
      </c>
      <c r="D27" s="12">
        <v>68.497129999999999</v>
      </c>
      <c r="E27" s="12">
        <v>282.94314000000003</v>
      </c>
      <c r="F27" s="7"/>
    </row>
    <row r="28" spans="1:6" x14ac:dyDescent="0.25">
      <c r="A28" s="11" t="s">
        <v>23</v>
      </c>
      <c r="B28" s="12">
        <v>27.686733</v>
      </c>
      <c r="C28" s="12">
        <v>17.338006</v>
      </c>
      <c r="D28" s="12">
        <v>1.0396000000000001</v>
      </c>
      <c r="E28" s="12">
        <v>46.064338999999997</v>
      </c>
      <c r="F28" s="7"/>
    </row>
    <row r="29" spans="1:6" x14ac:dyDescent="0.25">
      <c r="A29" s="11" t="s">
        <v>24</v>
      </c>
      <c r="B29" s="12">
        <v>69.012018999999995</v>
      </c>
      <c r="C29" s="12">
        <v>70.589894999999999</v>
      </c>
      <c r="D29" s="12">
        <v>0</v>
      </c>
      <c r="E29" s="12">
        <v>139.60191399999999</v>
      </c>
      <c r="F29" s="7"/>
    </row>
    <row r="30" spans="1:6" x14ac:dyDescent="0.25">
      <c r="A30" s="11" t="s">
        <v>25</v>
      </c>
      <c r="B30" s="12">
        <v>0.73715900000000001</v>
      </c>
      <c r="C30" s="12">
        <v>0</v>
      </c>
      <c r="D30" s="12">
        <v>0.81577999999999995</v>
      </c>
      <c r="E30" s="12">
        <v>1.5529390000000001</v>
      </c>
      <c r="F30" s="7"/>
    </row>
    <row r="31" spans="1:6" x14ac:dyDescent="0.25">
      <c r="A31" s="11" t="s">
        <v>26</v>
      </c>
      <c r="B31" s="12">
        <v>25.567931999999999</v>
      </c>
      <c r="C31" s="12">
        <v>7.3357999999999999</v>
      </c>
      <c r="D31" s="12">
        <v>2.6249600000000002</v>
      </c>
      <c r="E31" s="12">
        <v>35.528691999999999</v>
      </c>
      <c r="F31" s="7"/>
    </row>
    <row r="32" spans="1:6" x14ac:dyDescent="0.25">
      <c r="A32" s="11" t="s">
        <v>27</v>
      </c>
      <c r="B32" s="12">
        <v>14.783968</v>
      </c>
      <c r="C32" s="12">
        <v>41.090682000000001</v>
      </c>
      <c r="D32" s="12">
        <v>20.37171</v>
      </c>
      <c r="E32" s="12">
        <v>76.246359999999996</v>
      </c>
      <c r="F32" s="7"/>
    </row>
    <row r="33" spans="1:6" x14ac:dyDescent="0.25">
      <c r="A33" s="11" t="s">
        <v>28</v>
      </c>
      <c r="B33" s="12">
        <v>2.087707</v>
      </c>
      <c r="C33" s="12">
        <v>0.98724999999999996</v>
      </c>
      <c r="D33" s="12">
        <v>0</v>
      </c>
      <c r="E33" s="12">
        <v>3.0749569999999999</v>
      </c>
      <c r="F33" s="7"/>
    </row>
    <row r="34" spans="1:6" x14ac:dyDescent="0.25">
      <c r="A34" s="11" t="s">
        <v>29</v>
      </c>
      <c r="B34" s="12">
        <v>477.81724100000002</v>
      </c>
      <c r="C34" s="12">
        <v>7.7781580000000003</v>
      </c>
      <c r="D34" s="12">
        <v>144.21015499999999</v>
      </c>
      <c r="E34" s="12">
        <v>629.80555400000003</v>
      </c>
      <c r="F34" s="7"/>
    </row>
    <row r="35" spans="1:6" x14ac:dyDescent="0.25">
      <c r="A35" s="11" t="s">
        <v>30</v>
      </c>
      <c r="B35" s="12">
        <v>19.731304000000002</v>
      </c>
      <c r="C35" s="12">
        <v>96.193059000000005</v>
      </c>
      <c r="D35" s="12">
        <v>8.3791309999999992</v>
      </c>
      <c r="E35" s="12">
        <v>124.303494</v>
      </c>
      <c r="F35" s="7"/>
    </row>
    <row r="36" spans="1:6" x14ac:dyDescent="0.25">
      <c r="A36" s="11" t="s">
        <v>31</v>
      </c>
      <c r="B36" s="12">
        <v>729.502251</v>
      </c>
      <c r="C36" s="12">
        <v>38.050350000000002</v>
      </c>
      <c r="D36" s="12">
        <v>234.75846799999999</v>
      </c>
      <c r="E36" s="12">
        <v>1002.311069</v>
      </c>
      <c r="F36" s="7"/>
    </row>
    <row r="37" spans="1:6" x14ac:dyDescent="0.25">
      <c r="A37" s="11" t="s">
        <v>32</v>
      </c>
      <c r="B37" s="12">
        <v>255.54194000000001</v>
      </c>
      <c r="C37" s="12">
        <v>5.1580779999999997</v>
      </c>
      <c r="D37" s="12">
        <v>22.065270000000002</v>
      </c>
      <c r="E37" s="12">
        <v>282.765288</v>
      </c>
      <c r="F37" s="7"/>
    </row>
    <row r="38" spans="1:6" x14ac:dyDescent="0.25">
      <c r="A38" s="11" t="s">
        <v>33</v>
      </c>
      <c r="B38" s="12">
        <v>12.490947</v>
      </c>
      <c r="C38" s="12">
        <v>11.919168000000001</v>
      </c>
      <c r="D38" s="12">
        <v>0.123237</v>
      </c>
      <c r="E38" s="12">
        <v>24.533352000000001</v>
      </c>
      <c r="F38" s="7"/>
    </row>
    <row r="39" spans="1:6" x14ac:dyDescent="0.25">
      <c r="A39" s="11" t="s">
        <v>34</v>
      </c>
      <c r="B39" s="12">
        <v>104.307033</v>
      </c>
      <c r="C39" s="12">
        <v>45.548808000000001</v>
      </c>
      <c r="D39" s="12">
        <v>1.1276040000000001</v>
      </c>
      <c r="E39" s="12">
        <v>150.98344499999999</v>
      </c>
      <c r="F39" s="7"/>
    </row>
    <row r="40" spans="1:6" x14ac:dyDescent="0.25">
      <c r="A40" s="11" t="s">
        <v>35</v>
      </c>
      <c r="B40" s="12">
        <v>79.869318000000007</v>
      </c>
      <c r="C40" s="12">
        <v>6.4616350000000002</v>
      </c>
      <c r="D40" s="12">
        <v>19.893153000000002</v>
      </c>
      <c r="E40" s="12">
        <v>106.22410600000001</v>
      </c>
      <c r="F40" s="7"/>
    </row>
    <row r="41" spans="1:6" x14ac:dyDescent="0.25">
      <c r="A41" s="11" t="s">
        <v>36</v>
      </c>
      <c r="B41" s="12">
        <v>103.797132</v>
      </c>
      <c r="C41" s="12">
        <v>3.6520980000000001</v>
      </c>
      <c r="D41" s="12">
        <v>105.66012600000001</v>
      </c>
      <c r="E41" s="12">
        <v>213.10935599999999</v>
      </c>
      <c r="F41" s="7"/>
    </row>
    <row r="42" spans="1:6" x14ac:dyDescent="0.25">
      <c r="A42" s="11" t="s">
        <v>37</v>
      </c>
      <c r="B42" s="12">
        <v>335.30976099999998</v>
      </c>
      <c r="C42" s="12">
        <v>4.7569059999999999</v>
      </c>
      <c r="D42" s="12">
        <v>53.467768</v>
      </c>
      <c r="E42" s="12">
        <v>393.53443499999997</v>
      </c>
      <c r="F42" s="7"/>
    </row>
    <row r="43" spans="1:6" x14ac:dyDescent="0.25">
      <c r="A43" s="11" t="s">
        <v>38</v>
      </c>
      <c r="B43" s="12">
        <v>9.5950000000000006</v>
      </c>
      <c r="C43" s="12">
        <v>0</v>
      </c>
      <c r="D43" s="12">
        <v>0</v>
      </c>
      <c r="E43" s="12">
        <v>9.5950000000000006</v>
      </c>
      <c r="F43" s="7"/>
    </row>
    <row r="44" spans="1:6" x14ac:dyDescent="0.25">
      <c r="A44" s="11" t="s">
        <v>39</v>
      </c>
      <c r="B44" s="12">
        <v>68.197852999999995</v>
      </c>
      <c r="C44" s="12">
        <v>350.92858200000001</v>
      </c>
      <c r="D44" s="12">
        <v>2.9354429999999998</v>
      </c>
      <c r="E44" s="12">
        <v>422.06187799999998</v>
      </c>
      <c r="F44" s="7"/>
    </row>
    <row r="45" spans="1:6" x14ac:dyDescent="0.25">
      <c r="A45" s="11" t="s">
        <v>40</v>
      </c>
      <c r="B45" s="12">
        <v>44.503774999999997</v>
      </c>
      <c r="C45" s="12">
        <v>0</v>
      </c>
      <c r="D45" s="12">
        <v>0</v>
      </c>
      <c r="E45" s="12">
        <v>44.503774999999997</v>
      </c>
      <c r="F45" s="7"/>
    </row>
    <row r="46" spans="1:6" x14ac:dyDescent="0.25">
      <c r="A46" s="11" t="s">
        <v>41</v>
      </c>
      <c r="B46" s="12">
        <v>0.20261199999999999</v>
      </c>
      <c r="C46" s="12">
        <v>6.2638129999999999</v>
      </c>
      <c r="D46" s="12">
        <v>0</v>
      </c>
      <c r="E46" s="12">
        <v>6.4664250000000001</v>
      </c>
      <c r="F46" s="7"/>
    </row>
    <row r="47" spans="1:6" x14ac:dyDescent="0.25">
      <c r="A47" s="11" t="s">
        <v>42</v>
      </c>
      <c r="B47" s="12">
        <v>130.08086399999999</v>
      </c>
      <c r="C47" s="12">
        <v>307.85950100000002</v>
      </c>
      <c r="D47" s="12">
        <v>26.584620000000001</v>
      </c>
      <c r="E47" s="12">
        <v>464.52498500000002</v>
      </c>
      <c r="F47" s="7"/>
    </row>
    <row r="48" spans="1:6" x14ac:dyDescent="0.25">
      <c r="A48" s="11" t="s">
        <v>43</v>
      </c>
      <c r="B48" s="12">
        <v>1137.1295990000001</v>
      </c>
      <c r="C48" s="12">
        <v>0</v>
      </c>
      <c r="D48" s="12">
        <v>160.24408</v>
      </c>
      <c r="E48" s="12">
        <v>1297.373679</v>
      </c>
      <c r="F48" s="7"/>
    </row>
    <row r="49" spans="1:9" x14ac:dyDescent="0.25">
      <c r="A49" s="11" t="s">
        <v>44</v>
      </c>
      <c r="B49" s="12">
        <v>5.0939550000000002</v>
      </c>
      <c r="C49" s="12">
        <v>13.665437000000001</v>
      </c>
      <c r="D49" s="12">
        <v>174.400522</v>
      </c>
      <c r="E49" s="12">
        <v>193.15991399999999</v>
      </c>
      <c r="F49" s="7"/>
    </row>
    <row r="50" spans="1:9" x14ac:dyDescent="0.25">
      <c r="A50" s="11" t="s">
        <v>45</v>
      </c>
      <c r="B50" s="12">
        <v>20.718599000000001</v>
      </c>
      <c r="C50" s="12">
        <v>6.9987999999999995E-2</v>
      </c>
      <c r="D50" s="12">
        <v>1.5677639999999999</v>
      </c>
      <c r="E50" s="12">
        <v>22.356351</v>
      </c>
      <c r="F50" s="7"/>
    </row>
    <row r="51" spans="1:9" x14ac:dyDescent="0.25">
      <c r="A51" s="11" t="s">
        <v>46</v>
      </c>
      <c r="B51" s="12">
        <v>610.97360700000002</v>
      </c>
      <c r="C51" s="12">
        <v>94.908047999999994</v>
      </c>
      <c r="D51" s="12">
        <v>335.938197</v>
      </c>
      <c r="E51" s="12">
        <v>1041.8198520000001</v>
      </c>
      <c r="F51" s="7"/>
    </row>
    <row r="52" spans="1:9" x14ac:dyDescent="0.25">
      <c r="A52" s="11" t="s">
        <v>47</v>
      </c>
      <c r="B52" s="12">
        <v>469.64263099999999</v>
      </c>
      <c r="C52" s="12">
        <v>11.847213</v>
      </c>
      <c r="D52" s="12">
        <v>18.768787</v>
      </c>
      <c r="E52" s="12">
        <v>500.25863099999998</v>
      </c>
      <c r="F52" s="7"/>
    </row>
    <row r="53" spans="1:9" x14ac:dyDescent="0.25">
      <c r="A53" s="11" t="s">
        <v>52</v>
      </c>
      <c r="B53" s="12">
        <v>1.5524530000000001</v>
      </c>
      <c r="C53" s="12">
        <v>28.495183000000001</v>
      </c>
      <c r="D53" s="12">
        <v>0</v>
      </c>
      <c r="E53" s="12">
        <v>30.047636000000001</v>
      </c>
      <c r="F53" s="7"/>
    </row>
    <row r="54" spans="1:9" x14ac:dyDescent="0.25">
      <c r="A54" s="11" t="s">
        <v>48</v>
      </c>
      <c r="B54" s="12">
        <v>42.815491000000002</v>
      </c>
      <c r="C54" s="12">
        <v>48.182406999999998</v>
      </c>
      <c r="D54" s="12">
        <v>33.784160999999997</v>
      </c>
      <c r="E54" s="12">
        <v>124.782059</v>
      </c>
      <c r="F54" s="7"/>
    </row>
    <row r="55" spans="1:9" x14ac:dyDescent="0.25">
      <c r="A55" s="11" t="s">
        <v>49</v>
      </c>
      <c r="B55" s="12">
        <v>108.049791</v>
      </c>
      <c r="C55" s="12">
        <v>3.851877</v>
      </c>
      <c r="D55" s="12">
        <v>10.072255</v>
      </c>
      <c r="E55" s="12">
        <v>121.973923</v>
      </c>
      <c r="F55" s="7"/>
    </row>
    <row r="56" spans="1:9" x14ac:dyDescent="0.25">
      <c r="A56" s="11" t="s">
        <v>50</v>
      </c>
      <c r="B56" s="12">
        <v>16.182099000000001</v>
      </c>
      <c r="C56" s="12">
        <v>0</v>
      </c>
      <c r="D56" s="12">
        <v>0</v>
      </c>
      <c r="E56" s="12">
        <v>16.182099000000001</v>
      </c>
      <c r="F56" s="7"/>
    </row>
    <row r="57" spans="1:9" x14ac:dyDescent="0.25">
      <c r="A57" s="11"/>
      <c r="B57" s="11"/>
      <c r="C57" s="11"/>
      <c r="D57" s="12"/>
      <c r="E57" s="11"/>
    </row>
    <row r="58" spans="1:9" x14ac:dyDescent="0.25">
      <c r="A58" s="11" t="s">
        <v>51</v>
      </c>
      <c r="B58" s="12">
        <v>9539.7663839999987</v>
      </c>
      <c r="C58" s="12">
        <v>3463.2114750000005</v>
      </c>
      <c r="D58" s="12">
        <v>1935.8326399999999</v>
      </c>
      <c r="E58" s="12">
        <v>14938.810498999997</v>
      </c>
    </row>
    <row r="59" spans="1:9" x14ac:dyDescent="0.25">
      <c r="A59" s="5"/>
      <c r="B59" s="6"/>
      <c r="C59" s="6"/>
      <c r="D59" s="6"/>
    </row>
    <row r="60" spans="1:9" x14ac:dyDescent="0.25">
      <c r="I60" s="7"/>
    </row>
    <row r="61" spans="1:9" x14ac:dyDescent="0.25">
      <c r="B61" s="7"/>
      <c r="C61" s="7"/>
      <c r="D61" s="7"/>
      <c r="E61" s="7"/>
    </row>
    <row r="62" spans="1:9" x14ac:dyDescent="0.25">
      <c r="I62" s="10"/>
    </row>
    <row r="64" spans="1:9" x14ac:dyDescent="0.25">
      <c r="C64" s="8"/>
      <c r="E64" s="9"/>
    </row>
    <row r="65" spans="3:10" x14ac:dyDescent="0.25">
      <c r="C65" s="8"/>
    </row>
    <row r="66" spans="3:10" x14ac:dyDescent="0.25">
      <c r="J66" s="10"/>
    </row>
    <row r="68" spans="3:10" x14ac:dyDescent="0.25">
      <c r="I68" s="10"/>
    </row>
  </sheetData>
  <pageMargins left="0.7" right="0.7" top="0.75" bottom="0.75" header="0.3" footer="0.3"/>
  <pageSetup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pastein</vt:lpstr>
      <vt:lpstr>Table 3</vt:lpstr>
      <vt:lpstr>'Table 3'!Print_Area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Michael Solomon</cp:lastModifiedBy>
  <cp:lastPrinted>2022-07-12T16:45:23Z</cp:lastPrinted>
  <dcterms:created xsi:type="dcterms:W3CDTF">2015-06-18T15:49:53Z</dcterms:created>
  <dcterms:modified xsi:type="dcterms:W3CDTF">2024-03-12T19:48:00Z</dcterms:modified>
</cp:coreProperties>
</file>