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2" windowWidth="17952" windowHeight="7200"/>
  </bookViews>
  <sheets>
    <sheet name="Table 3" sheetId="2" r:id="rId1"/>
  </sheets>
  <definedNames>
    <definedName name="_xlnm.Print_Area" localSheetId="0">'Table 3'!$A$1:$F$59</definedName>
  </definedNames>
  <calcPr calcId="145621"/>
</workbook>
</file>

<file path=xl/calcChain.xml><?xml version="1.0" encoding="utf-8"?>
<calcChain xmlns="http://schemas.openxmlformats.org/spreadsheetml/2006/main">
  <c r="E57" i="2" l="1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E59" i="2"/>
  <c r="E56" i="2" l="1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V57" i="2" l="1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B59" i="2" l="1"/>
  <c r="C59" i="2"/>
  <c r="D59" i="2"/>
</calcChain>
</file>

<file path=xl/sharedStrings.xml><?xml version="1.0" encoding="utf-8"?>
<sst xmlns="http://schemas.openxmlformats.org/spreadsheetml/2006/main" count="171" uniqueCount="62">
  <si>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</si>
  <si>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</si>
  <si>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</si>
  <si>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</si>
  <si>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</si>
  <si>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</si>
  <si>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</si>
  <si>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</si>
  <si>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</si>
  <si>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</si>
  <si>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</si>
  <si>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</si>
  <si>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</si>
  <si>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</si>
  <si>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</si>
  <si>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</si>
  <si>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</si>
  <si>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</si>
  <si>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</si>
  <si>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</si>
  <si>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</si>
  <si>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</si>
  <si>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</si>
  <si>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</si>
  <si>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</si>
  <si>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</si>
  <si>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</si>
  <si>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</si>
  <si>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</si>
  <si>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</si>
  <si>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</si>
  <si>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</si>
  <si>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</si>
  <si>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</si>
  <si>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</si>
  <si>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</si>
  <si>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</si>
  <si>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</si>
  <si>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</si>
  <si>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</si>
  <si>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SC CHE</t>
  </si>
  <si>
    <t>SC TGC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</si>
  <si>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</si>
  <si>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</si>
  <si>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</si>
  <si>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</si>
  <si>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</si>
  <si>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</si>
  <si>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</si>
  <si>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</si>
  <si>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</si>
  <si>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</si>
  <si>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</si>
  <si>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>Washington, DC</t>
  </si>
  <si>
    <t>State</t>
  </si>
  <si>
    <t>Nongrant Aid</t>
  </si>
  <si>
    <t>Need-based
Grant Aid</t>
  </si>
  <si>
    <t>Nonneed-based
Grant Aid</t>
  </si>
  <si>
    <t>Table 3.  Total Aid Awarded, by State (in millions of dollars): 2016-17</t>
  </si>
  <si>
    <t>need based</t>
  </si>
  <si>
    <t>nonneed</t>
  </si>
  <si>
    <t>nongrant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</si>
</sst>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00;\(#,##0.000\);&quot;-&quot;_);_(@_)"/>
    <numFmt numFmtId="165" formatCode="_(* #,##0_);_(* \(#,##0\);_(* &quot;-&quot;??_);_(@_)"/>
    <numFmt numFmtId="166" formatCode="_(* #,##0.000_);_(* \(#,##0.000\);_(* &quot;-&quot;??_);_(@_)"/>
    <numFmt numFmtId="167" formatCode="#,##0.000000_);\(#,##0.000000\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65" fontId="0" fillId="0" borderId="0" xfId="1" applyNumberFormat="1" applyFont="1"/>
    <xf numFmtId="166" fontId="0" fillId="0" borderId="0" xfId="1" applyNumberFormat="1" applyFont="1"/>
    <xf numFmtId="167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zoomScaleNormal="100" workbookViewId="0"/>
  </sheetViews>
  <sheetFormatPr defaultRowHeight="14.4" x14ac:dyDescent="0.3"/>
  <cols>
    <col min="1" max="1" width="19.5546875" customWidth="1"/>
    <col min="2" max="5" width="17.6640625" customWidth="1"/>
    <col min="6" max="6" width="12.44140625" customWidth="1"/>
    <col min="7" max="7" width="13.88671875" customWidth="1"/>
    <col min="8" max="8" width="15.88671875" style="4" customWidth="1"/>
    <col min="16" max="16" width="10.109375" style="5" bestFit="1" customWidth="1"/>
    <col min="22" max="22" width="8.88671875" style="5"/>
    <col min="25" max="25" width="12.6640625" style="5" customWidth="1"/>
  </cols>
  <sheetData>
    <row r="1" spans="1:25" x14ac:dyDescent="0.3">
      <c r="A1" t="s">
        <v>58</v>
      </c>
    </row>
    <row r="3" spans="1:25" ht="28.8" x14ac:dyDescent="0.3">
      <c r="A3" s="3" t="s">
        <v>54</v>
      </c>
      <c r="B3" s="2" t="s">
        <v>56</v>
      </c>
      <c r="C3" s="2" t="s">
        <v>57</v>
      </c>
      <c r="D3" s="2" t="s">
        <v>55</v>
      </c>
      <c r="E3" s="2" t="s">
        <v>52</v>
      </c>
    </row>
    <row r="4" spans="1:25" x14ac:dyDescent="0.3">
      <c r="H4" s="4" t="s">
        <v>59</v>
      </c>
      <c r="P4" s="5" t="s">
        <v>59</v>
      </c>
      <c r="R4" t="s">
        <v>60</v>
      </c>
      <c r="V4" s="5" t="s">
        <v>60</v>
      </c>
      <c r="X4" t="s">
        <v>61</v>
      </c>
    </row>
    <row r="5" spans="1:25" x14ac:dyDescent="0.3">
      <c r="A5" t="s">
        <v>0</v>
      </c>
      <c r="B5" s="5">
        <v>75.30386</v>
      </c>
      <c r="C5" s="1">
        <v>6.7789739999999998</v>
      </c>
      <c r="D5" s="1">
        <v>0.16602700000000001</v>
      </c>
      <c r="E5" s="1">
        <f>SUM(B5:D5)</f>
        <v>82.248861000000005</v>
      </c>
      <c r="F5" s="1">
        <f>+SUM(B5:D5)</f>
        <v>82.248861000000005</v>
      </c>
      <c r="G5" s="1"/>
      <c r="H5" s="4" t="s">
        <v>0</v>
      </c>
      <c r="I5">
        <v>2.8076180000000002</v>
      </c>
      <c r="J5">
        <v>0</v>
      </c>
      <c r="K5">
        <v>0</v>
      </c>
      <c r="L5">
        <v>72.496241999999995</v>
      </c>
      <c r="M5">
        <v>0</v>
      </c>
      <c r="N5">
        <v>0</v>
      </c>
      <c r="P5" s="5">
        <f>+SUM(I5:N5)</f>
        <v>75.30386</v>
      </c>
      <c r="R5" s="1">
        <v>4.8549740000000003</v>
      </c>
      <c r="S5" s="1">
        <v>1.9239999999999999</v>
      </c>
      <c r="T5" s="1">
        <v>0</v>
      </c>
      <c r="V5" s="5">
        <f>SUM(R5:U5)</f>
        <v>6.7789739999999998</v>
      </c>
      <c r="X5" t="s">
        <v>0</v>
      </c>
      <c r="Y5" s="5">
        <v>0.16602700000000001</v>
      </c>
    </row>
    <row r="6" spans="1:25" x14ac:dyDescent="0.3">
      <c r="A6" t="s">
        <v>1</v>
      </c>
      <c r="B6" s="5">
        <v>5.7295970000000001</v>
      </c>
      <c r="C6" s="1">
        <v>11.265200999999999</v>
      </c>
      <c r="D6" s="1">
        <v>8.2345769999999998</v>
      </c>
      <c r="E6" s="1">
        <f t="shared" ref="E6:E57" si="0">SUM(B6:D6)</f>
        <v>25.229374999999997</v>
      </c>
      <c r="F6" s="1">
        <f t="shared" ref="F6:F57" si="1">+SUM(B6:D6)</f>
        <v>25.229374999999997</v>
      </c>
      <c r="G6" s="1"/>
      <c r="H6" s="4" t="s">
        <v>1</v>
      </c>
      <c r="I6">
        <v>5.7295970000000001</v>
      </c>
      <c r="J6">
        <v>0</v>
      </c>
      <c r="K6">
        <v>0</v>
      </c>
      <c r="L6">
        <v>0</v>
      </c>
      <c r="M6">
        <v>0</v>
      </c>
      <c r="N6">
        <v>0</v>
      </c>
      <c r="P6" s="5">
        <f t="shared" ref="P6:P57" si="2">+SUM(I6:N6)</f>
        <v>5.7295970000000001</v>
      </c>
      <c r="R6" s="1">
        <v>11.265200999999999</v>
      </c>
      <c r="S6" s="1">
        <v>0</v>
      </c>
      <c r="T6" s="1">
        <v>0</v>
      </c>
      <c r="V6" s="5">
        <f t="shared" ref="V6:V57" si="3">SUM(R6:U6)</f>
        <v>11.265200999999999</v>
      </c>
      <c r="X6" t="s">
        <v>1</v>
      </c>
      <c r="Y6" s="5">
        <v>8.2345769999999998</v>
      </c>
    </row>
    <row r="7" spans="1:25" x14ac:dyDescent="0.3">
      <c r="A7" t="s">
        <v>2</v>
      </c>
      <c r="B7" s="5">
        <v>22.568109</v>
      </c>
      <c r="C7" s="1">
        <v>0</v>
      </c>
      <c r="D7" s="1">
        <v>0.168651</v>
      </c>
      <c r="E7" s="1">
        <f t="shared" si="0"/>
        <v>22.73676</v>
      </c>
      <c r="F7" s="1">
        <f t="shared" si="1"/>
        <v>22.73676</v>
      </c>
      <c r="G7" s="1"/>
      <c r="H7" s="4" t="s">
        <v>2</v>
      </c>
      <c r="I7">
        <v>2.3195000000000001</v>
      </c>
      <c r="J7">
        <v>0</v>
      </c>
      <c r="K7">
        <v>0</v>
      </c>
      <c r="L7">
        <v>20.242903999999999</v>
      </c>
      <c r="M7">
        <v>5.705E-3</v>
      </c>
      <c r="N7">
        <v>0</v>
      </c>
      <c r="P7" s="5">
        <f t="shared" si="2"/>
        <v>22.568109</v>
      </c>
      <c r="R7" s="1">
        <v>0</v>
      </c>
      <c r="S7" s="1">
        <v>0</v>
      </c>
      <c r="T7" s="1">
        <v>0</v>
      </c>
      <c r="V7" s="5">
        <f t="shared" si="3"/>
        <v>0</v>
      </c>
      <c r="X7" t="s">
        <v>2</v>
      </c>
      <c r="Y7" s="5">
        <v>0.168651</v>
      </c>
    </row>
    <row r="8" spans="1:25" x14ac:dyDescent="0.3">
      <c r="A8" t="s">
        <v>3</v>
      </c>
      <c r="B8" s="5">
        <v>9.1626700000000003</v>
      </c>
      <c r="C8" s="1">
        <v>108.984604</v>
      </c>
      <c r="D8" s="1">
        <v>2.4398019999999998</v>
      </c>
      <c r="E8" s="1">
        <f t="shared" si="0"/>
        <v>120.58707600000001</v>
      </c>
      <c r="F8" s="1">
        <f t="shared" si="1"/>
        <v>120.58707600000001</v>
      </c>
      <c r="G8" s="1"/>
      <c r="H8" s="4" t="s">
        <v>3</v>
      </c>
      <c r="I8">
        <v>6.0444420000000001</v>
      </c>
      <c r="J8">
        <v>0</v>
      </c>
      <c r="K8">
        <v>0</v>
      </c>
      <c r="L8">
        <v>3.1182280000000002</v>
      </c>
      <c r="M8">
        <v>0</v>
      </c>
      <c r="N8">
        <v>0</v>
      </c>
      <c r="P8" s="5">
        <f t="shared" si="2"/>
        <v>9.1626700000000003</v>
      </c>
      <c r="R8" s="1">
        <v>102.18837600000001</v>
      </c>
      <c r="S8" s="1">
        <v>6.7962280000000002</v>
      </c>
      <c r="T8" s="1">
        <v>0</v>
      </c>
      <c r="V8" s="5">
        <f t="shared" si="3"/>
        <v>108.984604</v>
      </c>
      <c r="X8" t="s">
        <v>3</v>
      </c>
      <c r="Y8" s="5">
        <v>2.4398019999999998</v>
      </c>
    </row>
    <row r="9" spans="1:25" x14ac:dyDescent="0.3">
      <c r="A9" t="s">
        <v>4</v>
      </c>
      <c r="B9" s="5">
        <v>2018.8839640000001</v>
      </c>
      <c r="C9" s="1">
        <v>2.4439929999999999</v>
      </c>
      <c r="D9" s="1">
        <v>9.7939410000000002</v>
      </c>
      <c r="E9" s="1">
        <f t="shared" si="0"/>
        <v>2031.1218980000001</v>
      </c>
      <c r="F9" s="1">
        <f t="shared" si="1"/>
        <v>2031.1218980000001</v>
      </c>
      <c r="G9" s="1"/>
      <c r="H9" s="4" t="s">
        <v>4</v>
      </c>
      <c r="I9">
        <v>1947.2988</v>
      </c>
      <c r="J9">
        <v>0</v>
      </c>
      <c r="K9">
        <v>0</v>
      </c>
      <c r="L9">
        <v>71.585164000000006</v>
      </c>
      <c r="M9">
        <v>0</v>
      </c>
      <c r="N9">
        <v>0</v>
      </c>
      <c r="P9" s="5">
        <f t="shared" si="2"/>
        <v>2018.8839640000001</v>
      </c>
      <c r="R9" s="1">
        <v>1.2540640000000001</v>
      </c>
      <c r="S9" s="1">
        <v>1.189929</v>
      </c>
      <c r="T9" s="1">
        <v>0</v>
      </c>
      <c r="V9" s="5">
        <f t="shared" si="3"/>
        <v>2.4439929999999999</v>
      </c>
      <c r="X9" t="s">
        <v>4</v>
      </c>
      <c r="Y9" s="5">
        <v>9.7939410000000002</v>
      </c>
    </row>
    <row r="10" spans="1:25" x14ac:dyDescent="0.3">
      <c r="A10" t="s">
        <v>5</v>
      </c>
      <c r="B10" s="5">
        <v>124.530022</v>
      </c>
      <c r="C10" s="1">
        <v>5.7877470000000004</v>
      </c>
      <c r="D10" s="1">
        <v>39.655607000000003</v>
      </c>
      <c r="E10" s="1">
        <f t="shared" si="0"/>
        <v>169.973376</v>
      </c>
      <c r="F10" s="1">
        <f t="shared" si="1"/>
        <v>169.973376</v>
      </c>
      <c r="G10" s="1"/>
      <c r="H10" s="4" t="s">
        <v>5</v>
      </c>
      <c r="I10">
        <v>115.446927</v>
      </c>
      <c r="J10">
        <v>0</v>
      </c>
      <c r="K10">
        <v>0</v>
      </c>
      <c r="L10">
        <v>0.33736500000000003</v>
      </c>
      <c r="M10">
        <v>8.74573</v>
      </c>
      <c r="N10">
        <v>0</v>
      </c>
      <c r="P10" s="5">
        <f t="shared" si="2"/>
        <v>124.530022</v>
      </c>
      <c r="R10" s="1">
        <v>5.7877470000000004</v>
      </c>
      <c r="S10" s="1">
        <v>0</v>
      </c>
      <c r="T10" s="1">
        <v>0</v>
      </c>
      <c r="V10" s="5">
        <f t="shared" si="3"/>
        <v>5.7877470000000004</v>
      </c>
      <c r="X10" t="s">
        <v>5</v>
      </c>
      <c r="Y10" s="5">
        <v>39.655607000000003</v>
      </c>
    </row>
    <row r="11" spans="1:25" x14ac:dyDescent="0.3">
      <c r="A11" t="s">
        <v>6</v>
      </c>
      <c r="B11" s="5">
        <v>35.499693999999998</v>
      </c>
      <c r="C11" s="1">
        <v>0.21449099999999999</v>
      </c>
      <c r="D11" s="1">
        <v>110.33861400000001</v>
      </c>
      <c r="E11" s="1">
        <f t="shared" si="0"/>
        <v>146.05279899999999</v>
      </c>
      <c r="F11" s="1">
        <f t="shared" si="1"/>
        <v>146.05279899999999</v>
      </c>
      <c r="G11" s="1"/>
      <c r="H11" s="4" t="s">
        <v>6</v>
      </c>
      <c r="I11">
        <v>25.820943</v>
      </c>
      <c r="J11">
        <v>0</v>
      </c>
      <c r="K11">
        <v>0</v>
      </c>
      <c r="L11">
        <v>9.6787510000000001</v>
      </c>
      <c r="M11">
        <v>0</v>
      </c>
      <c r="N11">
        <v>0</v>
      </c>
      <c r="P11" s="5">
        <f t="shared" si="2"/>
        <v>35.499693999999998</v>
      </c>
      <c r="R11" s="1">
        <v>0.21449099999999999</v>
      </c>
      <c r="S11" s="1">
        <v>0</v>
      </c>
      <c r="T11" s="1">
        <v>0</v>
      </c>
      <c r="V11" s="5">
        <f t="shared" si="3"/>
        <v>0.21449099999999999</v>
      </c>
      <c r="X11" t="s">
        <v>6</v>
      </c>
      <c r="Y11" s="5">
        <v>110.33861400000001</v>
      </c>
    </row>
    <row r="12" spans="1:25" x14ac:dyDescent="0.3">
      <c r="A12" t="s">
        <v>7</v>
      </c>
      <c r="B12" s="5">
        <v>13.749949999999998</v>
      </c>
      <c r="C12" s="1">
        <v>11.429153000000001</v>
      </c>
      <c r="D12" s="1">
        <v>0.49376399999999998</v>
      </c>
      <c r="E12" s="1">
        <f t="shared" si="0"/>
        <v>25.672866999999997</v>
      </c>
      <c r="F12" s="1">
        <f t="shared" si="1"/>
        <v>25.672866999999997</v>
      </c>
      <c r="G12" s="1"/>
      <c r="H12" s="4" t="s">
        <v>7</v>
      </c>
      <c r="I12">
        <v>1.031801</v>
      </c>
      <c r="J12">
        <v>6.3250000000000001E-2</v>
      </c>
      <c r="K12">
        <v>0</v>
      </c>
      <c r="L12">
        <v>10.597498999999999</v>
      </c>
      <c r="M12">
        <v>0</v>
      </c>
      <c r="N12">
        <v>2.0573999999999999</v>
      </c>
      <c r="P12" s="5">
        <f t="shared" si="2"/>
        <v>13.749949999999998</v>
      </c>
      <c r="R12" s="1">
        <v>8.5772980000000008</v>
      </c>
      <c r="S12" s="1">
        <v>1.7598549999999999</v>
      </c>
      <c r="T12" s="1">
        <v>1.0920000000000001</v>
      </c>
      <c r="V12" s="5">
        <f t="shared" si="3"/>
        <v>11.429153000000001</v>
      </c>
      <c r="X12" t="s">
        <v>7</v>
      </c>
      <c r="Y12" s="5">
        <v>0.49376399999999998</v>
      </c>
    </row>
    <row r="13" spans="1:25" x14ac:dyDescent="0.3">
      <c r="A13" t="s">
        <v>8</v>
      </c>
      <c r="B13" s="5">
        <v>166.991016</v>
      </c>
      <c r="C13" s="1">
        <v>229.215631</v>
      </c>
      <c r="D13" s="1">
        <v>112.987461</v>
      </c>
      <c r="E13" s="1">
        <f t="shared" si="0"/>
        <v>509.19410799999997</v>
      </c>
      <c r="F13" s="1">
        <f t="shared" si="1"/>
        <v>509.19410799999997</v>
      </c>
      <c r="G13" s="1"/>
      <c r="H13" s="4" t="s">
        <v>8</v>
      </c>
      <c r="I13">
        <v>147.83848599999999</v>
      </c>
      <c r="J13">
        <v>0</v>
      </c>
      <c r="K13">
        <v>0</v>
      </c>
      <c r="L13">
        <v>12.15253</v>
      </c>
      <c r="M13">
        <v>0</v>
      </c>
      <c r="N13">
        <v>7</v>
      </c>
      <c r="P13" s="5">
        <f t="shared" si="2"/>
        <v>166.991016</v>
      </c>
      <c r="R13" s="1">
        <v>225.715631</v>
      </c>
      <c r="S13" s="1">
        <v>0</v>
      </c>
      <c r="T13" s="1">
        <v>3.5</v>
      </c>
      <c r="V13" s="5">
        <f t="shared" si="3"/>
        <v>229.215631</v>
      </c>
      <c r="X13" t="s">
        <v>8</v>
      </c>
      <c r="Y13" s="5">
        <v>112.987461</v>
      </c>
    </row>
    <row r="14" spans="1:25" x14ac:dyDescent="0.3">
      <c r="A14" t="s">
        <v>9</v>
      </c>
      <c r="B14" s="5">
        <v>0</v>
      </c>
      <c r="C14" s="1">
        <v>728.85301900000002</v>
      </c>
      <c r="D14" s="1">
        <v>35.296618000000002</v>
      </c>
      <c r="E14" s="1">
        <f t="shared" si="0"/>
        <v>764.14963699999998</v>
      </c>
      <c r="F14" s="1">
        <f t="shared" si="1"/>
        <v>764.14963699999998</v>
      </c>
      <c r="G14" s="1"/>
      <c r="H14" s="4" t="s">
        <v>9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P14" s="5">
        <f t="shared" si="2"/>
        <v>0</v>
      </c>
      <c r="R14" s="1">
        <v>728.85301900000002</v>
      </c>
      <c r="S14" s="1">
        <v>0</v>
      </c>
      <c r="T14" s="1">
        <v>0</v>
      </c>
      <c r="V14" s="5">
        <f t="shared" si="3"/>
        <v>728.85301900000002</v>
      </c>
      <c r="X14" t="s">
        <v>9</v>
      </c>
      <c r="Y14" s="5">
        <v>35.296618000000002</v>
      </c>
    </row>
    <row r="15" spans="1:25" x14ac:dyDescent="0.3">
      <c r="A15" t="s">
        <v>10</v>
      </c>
      <c r="B15" s="5">
        <v>3.2849890000000004</v>
      </c>
      <c r="C15" s="1">
        <v>0</v>
      </c>
      <c r="D15" s="1">
        <v>0.49212899999999998</v>
      </c>
      <c r="E15" s="1">
        <f t="shared" si="0"/>
        <v>3.7771180000000002</v>
      </c>
      <c r="F15" s="1">
        <f t="shared" si="1"/>
        <v>3.7771180000000002</v>
      </c>
      <c r="G15" s="1"/>
      <c r="H15" s="4" t="s">
        <v>10</v>
      </c>
      <c r="I15">
        <v>0.28489900000000001</v>
      </c>
      <c r="J15">
        <v>0</v>
      </c>
      <c r="K15">
        <v>0</v>
      </c>
      <c r="L15">
        <v>3.0000900000000001</v>
      </c>
      <c r="M15">
        <v>0</v>
      </c>
      <c r="N15">
        <v>0</v>
      </c>
      <c r="P15" s="5">
        <f t="shared" si="2"/>
        <v>3.2849890000000004</v>
      </c>
      <c r="R15" s="1">
        <v>0</v>
      </c>
      <c r="S15" s="1">
        <v>0</v>
      </c>
      <c r="T15" s="1">
        <v>0</v>
      </c>
      <c r="V15" s="5">
        <f t="shared" si="3"/>
        <v>0</v>
      </c>
      <c r="X15" t="s">
        <v>10</v>
      </c>
      <c r="Y15" s="5">
        <v>0.49212899999999998</v>
      </c>
    </row>
    <row r="16" spans="1:25" x14ac:dyDescent="0.3">
      <c r="A16" t="s">
        <v>11</v>
      </c>
      <c r="B16" s="5">
        <v>9.9195489999999999</v>
      </c>
      <c r="C16" s="1">
        <v>0.18478700000000001</v>
      </c>
      <c r="D16" s="1">
        <v>1.1859999999999999</v>
      </c>
      <c r="E16" s="1">
        <f t="shared" si="0"/>
        <v>11.290336</v>
      </c>
      <c r="F16" s="1">
        <f t="shared" si="1"/>
        <v>11.290336</v>
      </c>
      <c r="G16" s="1"/>
      <c r="H16" s="4" t="s">
        <v>11</v>
      </c>
      <c r="I16">
        <v>9.9195489999999999</v>
      </c>
      <c r="J16">
        <v>0</v>
      </c>
      <c r="K16">
        <v>0</v>
      </c>
      <c r="L16">
        <v>0</v>
      </c>
      <c r="M16">
        <v>0</v>
      </c>
      <c r="N16">
        <v>0</v>
      </c>
      <c r="P16" s="5">
        <f t="shared" si="2"/>
        <v>9.9195489999999999</v>
      </c>
      <c r="R16" s="1">
        <v>0.18478700000000001</v>
      </c>
      <c r="S16" s="1">
        <v>0</v>
      </c>
      <c r="T16" s="1">
        <v>0</v>
      </c>
      <c r="V16" s="5">
        <f t="shared" si="3"/>
        <v>0.18478700000000001</v>
      </c>
      <c r="X16" t="s">
        <v>11</v>
      </c>
      <c r="Y16" s="5">
        <v>1.1859999999999999</v>
      </c>
    </row>
    <row r="17" spans="1:25" x14ac:dyDescent="0.3">
      <c r="A17" t="s">
        <v>12</v>
      </c>
      <c r="B17" s="5">
        <v>346.53306600000002</v>
      </c>
      <c r="C17" s="1">
        <v>0.98145199999999999</v>
      </c>
      <c r="D17" s="1">
        <v>3.2825340000000001</v>
      </c>
      <c r="E17" s="1">
        <f t="shared" si="0"/>
        <v>350.79705200000001</v>
      </c>
      <c r="F17" s="1">
        <f t="shared" si="1"/>
        <v>350.79705200000001</v>
      </c>
      <c r="G17" s="1"/>
      <c r="H17" s="4" t="s">
        <v>12</v>
      </c>
      <c r="I17">
        <v>346.44319100000001</v>
      </c>
      <c r="J17">
        <v>0</v>
      </c>
      <c r="K17">
        <v>0</v>
      </c>
      <c r="L17">
        <v>8.9874999999999997E-2</v>
      </c>
      <c r="M17">
        <v>0</v>
      </c>
      <c r="N17">
        <v>0</v>
      </c>
      <c r="P17" s="5">
        <f t="shared" si="2"/>
        <v>346.53306600000002</v>
      </c>
      <c r="R17" s="1">
        <v>0.93145199999999995</v>
      </c>
      <c r="S17" s="1">
        <v>0.05</v>
      </c>
      <c r="T17" s="1">
        <v>0</v>
      </c>
      <c r="V17" s="5">
        <f t="shared" si="3"/>
        <v>0.98145199999999999</v>
      </c>
      <c r="X17" t="s">
        <v>12</v>
      </c>
      <c r="Y17" s="5">
        <v>3.2825340000000001</v>
      </c>
    </row>
    <row r="18" spans="1:25" x14ac:dyDescent="0.3">
      <c r="A18" t="s">
        <v>13</v>
      </c>
      <c r="B18" s="5">
        <v>297.922999</v>
      </c>
      <c r="C18" s="1">
        <v>5.9034319999999996</v>
      </c>
      <c r="D18" s="1">
        <v>31.690733999999999</v>
      </c>
      <c r="E18" s="1">
        <f t="shared" si="0"/>
        <v>335.51716500000003</v>
      </c>
      <c r="F18" s="1">
        <f t="shared" si="1"/>
        <v>335.51716500000003</v>
      </c>
      <c r="G18" s="1"/>
      <c r="H18" s="4" t="s">
        <v>13</v>
      </c>
      <c r="I18">
        <v>127.71415</v>
      </c>
      <c r="J18">
        <v>0</v>
      </c>
      <c r="K18">
        <v>0</v>
      </c>
      <c r="L18">
        <v>170.20884899999999</v>
      </c>
      <c r="M18">
        <v>0</v>
      </c>
      <c r="N18">
        <v>0</v>
      </c>
      <c r="P18" s="5">
        <f t="shared" si="2"/>
        <v>297.922999</v>
      </c>
      <c r="R18" s="1">
        <v>5.9034319999999996</v>
      </c>
      <c r="S18" s="1">
        <v>0</v>
      </c>
      <c r="T18" s="1">
        <v>0</v>
      </c>
      <c r="V18" s="5">
        <f t="shared" si="3"/>
        <v>5.9034319999999996</v>
      </c>
      <c r="X18" t="s">
        <v>13</v>
      </c>
      <c r="Y18" s="5">
        <v>31.690733999999999</v>
      </c>
    </row>
    <row r="19" spans="1:25" x14ac:dyDescent="0.3">
      <c r="A19" t="s">
        <v>14</v>
      </c>
      <c r="B19" s="5">
        <v>61.175661000000005</v>
      </c>
      <c r="C19" s="1">
        <v>5.2158889999999998</v>
      </c>
      <c r="D19" s="1">
        <v>1.802184</v>
      </c>
      <c r="E19" s="1">
        <f t="shared" si="0"/>
        <v>68.193734000000006</v>
      </c>
      <c r="F19" s="1">
        <f t="shared" si="1"/>
        <v>68.193734000000006</v>
      </c>
      <c r="G19" s="1"/>
      <c r="H19" s="4" t="s">
        <v>14</v>
      </c>
      <c r="I19">
        <v>50.589944000000003</v>
      </c>
      <c r="J19">
        <v>0</v>
      </c>
      <c r="K19">
        <v>0</v>
      </c>
      <c r="L19">
        <v>10.585717000000001</v>
      </c>
      <c r="M19">
        <v>0</v>
      </c>
      <c r="N19">
        <v>0</v>
      </c>
      <c r="P19" s="5">
        <f t="shared" si="2"/>
        <v>61.175661000000005</v>
      </c>
      <c r="R19" s="1">
        <v>5.2158889999999998</v>
      </c>
      <c r="S19" s="1">
        <v>0</v>
      </c>
      <c r="T19" s="1">
        <v>0</v>
      </c>
      <c r="V19" s="5">
        <f t="shared" si="3"/>
        <v>5.2158889999999998</v>
      </c>
      <c r="X19" t="s">
        <v>14</v>
      </c>
      <c r="Y19" s="5">
        <v>1.802184</v>
      </c>
    </row>
    <row r="20" spans="1:25" x14ac:dyDescent="0.3">
      <c r="A20" t="s">
        <v>15</v>
      </c>
      <c r="B20" s="5">
        <v>17.250646</v>
      </c>
      <c r="C20" s="1">
        <v>0</v>
      </c>
      <c r="D20" s="1">
        <v>3.225231</v>
      </c>
      <c r="E20" s="1">
        <f t="shared" si="0"/>
        <v>20.475877000000001</v>
      </c>
      <c r="F20" s="1">
        <f t="shared" si="1"/>
        <v>20.475877000000001</v>
      </c>
      <c r="G20" s="1"/>
      <c r="H20" s="4" t="s">
        <v>15</v>
      </c>
      <c r="I20">
        <v>15.758338</v>
      </c>
      <c r="J20">
        <v>0</v>
      </c>
      <c r="K20">
        <v>0</v>
      </c>
      <c r="L20">
        <v>1.492308</v>
      </c>
      <c r="M20">
        <v>0</v>
      </c>
      <c r="N20">
        <v>0</v>
      </c>
      <c r="P20" s="5">
        <f t="shared" si="2"/>
        <v>17.250646</v>
      </c>
      <c r="R20" s="1">
        <v>0</v>
      </c>
      <c r="S20" s="1">
        <v>0</v>
      </c>
      <c r="T20" s="1">
        <v>0</v>
      </c>
      <c r="V20" s="5">
        <f t="shared" si="3"/>
        <v>0</v>
      </c>
      <c r="X20" t="s">
        <v>15</v>
      </c>
      <c r="Y20" s="5">
        <v>3.225231</v>
      </c>
    </row>
    <row r="21" spans="1:25" x14ac:dyDescent="0.3">
      <c r="A21" t="s">
        <v>16</v>
      </c>
      <c r="B21" s="5">
        <v>98.754612000000009</v>
      </c>
      <c r="C21" s="1">
        <v>123.000787</v>
      </c>
      <c r="D21" s="1">
        <v>2.5447199999999999</v>
      </c>
      <c r="E21" s="1">
        <f t="shared" si="0"/>
        <v>224.30011900000002</v>
      </c>
      <c r="F21" s="1">
        <f t="shared" si="1"/>
        <v>224.30011900000002</v>
      </c>
      <c r="G21" s="1"/>
      <c r="H21" s="4" t="s">
        <v>16</v>
      </c>
      <c r="I21">
        <v>70.341868000000005</v>
      </c>
      <c r="J21">
        <v>0</v>
      </c>
      <c r="K21">
        <v>0</v>
      </c>
      <c r="L21">
        <v>28.412744</v>
      </c>
      <c r="M21">
        <v>0</v>
      </c>
      <c r="N21">
        <v>0</v>
      </c>
      <c r="P21" s="5">
        <f t="shared" si="2"/>
        <v>98.754612000000009</v>
      </c>
      <c r="R21" s="1">
        <v>123.000787</v>
      </c>
      <c r="S21" s="1">
        <v>0</v>
      </c>
      <c r="T21" s="1">
        <v>0</v>
      </c>
      <c r="V21" s="5">
        <f t="shared" si="3"/>
        <v>123.000787</v>
      </c>
      <c r="X21" t="s">
        <v>16</v>
      </c>
      <c r="Y21" s="5">
        <v>2.5447199999999999</v>
      </c>
    </row>
    <row r="22" spans="1:25" x14ac:dyDescent="0.3">
      <c r="A22" t="s">
        <v>17</v>
      </c>
      <c r="B22" s="5">
        <v>26.401268000000002</v>
      </c>
      <c r="C22" s="1">
        <v>201.68050399999998</v>
      </c>
      <c r="D22" s="1">
        <v>0</v>
      </c>
      <c r="E22" s="1">
        <f t="shared" si="0"/>
        <v>228.081772</v>
      </c>
      <c r="F22" s="1">
        <f t="shared" si="1"/>
        <v>228.081772</v>
      </c>
      <c r="G22" s="1"/>
      <c r="H22" s="4" t="s">
        <v>17</v>
      </c>
      <c r="I22">
        <v>26.401268000000002</v>
      </c>
      <c r="J22">
        <v>0</v>
      </c>
      <c r="K22">
        <v>0</v>
      </c>
      <c r="L22">
        <v>0</v>
      </c>
      <c r="M22">
        <v>0</v>
      </c>
      <c r="N22">
        <v>0</v>
      </c>
      <c r="P22" s="5">
        <f t="shared" si="2"/>
        <v>26.401268000000002</v>
      </c>
      <c r="R22" s="1">
        <v>200.766684</v>
      </c>
      <c r="S22" s="1">
        <v>0.91381999999999997</v>
      </c>
      <c r="T22" s="1">
        <v>0</v>
      </c>
      <c r="V22" s="5">
        <f t="shared" si="3"/>
        <v>201.68050399999998</v>
      </c>
      <c r="X22" t="s">
        <v>17</v>
      </c>
      <c r="Y22" s="5">
        <v>0</v>
      </c>
    </row>
    <row r="23" spans="1:25" x14ac:dyDescent="0.3">
      <c r="A23" t="s">
        <v>18</v>
      </c>
      <c r="B23" s="5">
        <v>18.537877999999999</v>
      </c>
      <c r="C23" s="1">
        <v>0</v>
      </c>
      <c r="D23" s="1">
        <v>2.1220560000000002</v>
      </c>
      <c r="E23" s="1">
        <f t="shared" si="0"/>
        <v>20.659934</v>
      </c>
      <c r="F23" s="1">
        <f t="shared" si="1"/>
        <v>20.659934</v>
      </c>
      <c r="G23" s="1"/>
      <c r="H23" s="4" t="s">
        <v>18</v>
      </c>
      <c r="I23">
        <v>18.537877999999999</v>
      </c>
      <c r="J23">
        <v>0</v>
      </c>
      <c r="K23">
        <v>0</v>
      </c>
      <c r="L23">
        <v>0</v>
      </c>
      <c r="M23">
        <v>0</v>
      </c>
      <c r="N23">
        <v>0</v>
      </c>
      <c r="P23" s="5">
        <f t="shared" si="2"/>
        <v>18.537877999999999</v>
      </c>
      <c r="R23" s="1">
        <v>0</v>
      </c>
      <c r="S23" s="1">
        <v>0</v>
      </c>
      <c r="T23" s="1">
        <v>0</v>
      </c>
      <c r="V23" s="5">
        <f t="shared" si="3"/>
        <v>0</v>
      </c>
      <c r="X23" t="s">
        <v>18</v>
      </c>
      <c r="Y23" s="5">
        <v>2.1220560000000002</v>
      </c>
    </row>
    <row r="24" spans="1:25" x14ac:dyDescent="0.3">
      <c r="A24" t="s">
        <v>19</v>
      </c>
      <c r="B24" s="5">
        <v>96.664071000000007</v>
      </c>
      <c r="C24" s="1">
        <v>3.4872529999999999</v>
      </c>
      <c r="D24" s="1">
        <v>3.0173329999999998</v>
      </c>
      <c r="E24" s="1">
        <f t="shared" si="0"/>
        <v>103.168657</v>
      </c>
      <c r="F24" s="1">
        <f t="shared" si="1"/>
        <v>103.168657</v>
      </c>
      <c r="G24" s="1"/>
      <c r="H24" s="4" t="s">
        <v>19</v>
      </c>
      <c r="I24">
        <v>74.687661000000006</v>
      </c>
      <c r="J24">
        <v>0</v>
      </c>
      <c r="K24">
        <v>0</v>
      </c>
      <c r="L24">
        <v>17.686446</v>
      </c>
      <c r="M24">
        <v>4.2899640000000003</v>
      </c>
      <c r="N24">
        <v>0</v>
      </c>
      <c r="P24" s="5">
        <f t="shared" si="2"/>
        <v>96.664071000000007</v>
      </c>
      <c r="R24" s="1">
        <v>0.68633999999999995</v>
      </c>
      <c r="S24" s="1">
        <v>1.1680299999999999</v>
      </c>
      <c r="T24" s="1">
        <v>1.6328830000000001</v>
      </c>
      <c r="V24" s="5">
        <f t="shared" si="3"/>
        <v>3.4872529999999999</v>
      </c>
      <c r="X24" t="s">
        <v>19</v>
      </c>
      <c r="Y24" s="5">
        <v>3.0173329999999998</v>
      </c>
    </row>
    <row r="25" spans="1:25" x14ac:dyDescent="0.3">
      <c r="A25" t="s">
        <v>20</v>
      </c>
      <c r="B25" s="5">
        <v>90.999956999999995</v>
      </c>
      <c r="C25" s="1">
        <v>2.7267790000000001</v>
      </c>
      <c r="D25" s="1">
        <v>45.784430999999998</v>
      </c>
      <c r="E25" s="1">
        <f t="shared" si="0"/>
        <v>139.511167</v>
      </c>
      <c r="F25" s="1">
        <f t="shared" si="1"/>
        <v>139.511167</v>
      </c>
      <c r="G25" s="1"/>
      <c r="H25" s="4" t="s">
        <v>20</v>
      </c>
      <c r="I25">
        <v>44.665533000000003</v>
      </c>
      <c r="J25">
        <v>0</v>
      </c>
      <c r="K25">
        <v>0</v>
      </c>
      <c r="L25">
        <v>46.334423999999999</v>
      </c>
      <c r="M25">
        <v>0</v>
      </c>
      <c r="N25">
        <v>0</v>
      </c>
      <c r="P25" s="5">
        <f t="shared" si="2"/>
        <v>90.999956999999995</v>
      </c>
      <c r="R25" s="1">
        <v>2.7267790000000001</v>
      </c>
      <c r="S25" s="1">
        <v>0</v>
      </c>
      <c r="T25" s="1">
        <v>0</v>
      </c>
      <c r="V25" s="5">
        <f t="shared" si="3"/>
        <v>2.7267790000000001</v>
      </c>
      <c r="X25" t="s">
        <v>20</v>
      </c>
      <c r="Y25" s="5">
        <v>45.784430999999998</v>
      </c>
    </row>
    <row r="26" spans="1:25" x14ac:dyDescent="0.3">
      <c r="A26" t="s">
        <v>21</v>
      </c>
      <c r="B26" s="5">
        <v>107.24404800000001</v>
      </c>
      <c r="C26" s="1">
        <v>1.0997680000000001</v>
      </c>
      <c r="D26" s="1">
        <v>6.1726999999999997E-2</v>
      </c>
      <c r="E26" s="1">
        <f t="shared" si="0"/>
        <v>108.40554300000001</v>
      </c>
      <c r="F26" s="1">
        <f t="shared" si="1"/>
        <v>108.40554300000001</v>
      </c>
      <c r="G26" s="1"/>
      <c r="H26" s="4" t="s">
        <v>21</v>
      </c>
      <c r="I26">
        <v>26.997017</v>
      </c>
      <c r="J26">
        <v>0</v>
      </c>
      <c r="K26">
        <v>0</v>
      </c>
      <c r="L26">
        <v>80.247031000000007</v>
      </c>
      <c r="M26">
        <v>0</v>
      </c>
      <c r="N26">
        <v>0</v>
      </c>
      <c r="P26" s="5">
        <f t="shared" si="2"/>
        <v>107.24404800000001</v>
      </c>
      <c r="R26" s="1">
        <v>1.0997680000000001</v>
      </c>
      <c r="S26" s="1">
        <v>0</v>
      </c>
      <c r="T26" s="1">
        <v>0</v>
      </c>
      <c r="V26" s="5">
        <f t="shared" si="3"/>
        <v>1.0997680000000001</v>
      </c>
      <c r="X26" t="s">
        <v>21</v>
      </c>
      <c r="Y26" s="5">
        <v>6.1726999999999997E-2</v>
      </c>
    </row>
    <row r="27" spans="1:25" x14ac:dyDescent="0.3">
      <c r="A27" t="s">
        <v>22</v>
      </c>
      <c r="B27" s="5">
        <v>194.576955</v>
      </c>
      <c r="C27" s="1">
        <v>1.56003</v>
      </c>
      <c r="D27" s="1">
        <v>80.322941999999998</v>
      </c>
      <c r="E27" s="1">
        <f t="shared" si="0"/>
        <v>276.45992699999999</v>
      </c>
      <c r="F27" s="1">
        <f t="shared" si="1"/>
        <v>276.45992699999999</v>
      </c>
      <c r="G27" s="1"/>
      <c r="H27" s="4" t="s">
        <v>22</v>
      </c>
      <c r="I27">
        <v>185.542507</v>
      </c>
      <c r="J27">
        <v>0</v>
      </c>
      <c r="K27">
        <v>0</v>
      </c>
      <c r="L27">
        <v>8.6721599999999999</v>
      </c>
      <c r="M27">
        <v>0.362288</v>
      </c>
      <c r="N27">
        <v>0</v>
      </c>
      <c r="P27" s="5">
        <f t="shared" si="2"/>
        <v>194.576955</v>
      </c>
      <c r="R27" s="1">
        <v>1.109629</v>
      </c>
      <c r="S27" s="1">
        <v>0.450401</v>
      </c>
      <c r="T27" s="1">
        <v>0</v>
      </c>
      <c r="V27" s="5">
        <f t="shared" si="3"/>
        <v>1.56003</v>
      </c>
      <c r="X27" t="s">
        <v>22</v>
      </c>
      <c r="Y27" s="5">
        <v>80.322941999999998</v>
      </c>
    </row>
    <row r="28" spans="1:25" x14ac:dyDescent="0.3">
      <c r="A28" t="s">
        <v>23</v>
      </c>
      <c r="B28" s="5">
        <v>16.762792999999999</v>
      </c>
      <c r="C28" s="1">
        <v>19.482831999999998</v>
      </c>
      <c r="D28" s="1">
        <v>2.514894</v>
      </c>
      <c r="E28" s="1">
        <f t="shared" si="0"/>
        <v>38.760518999999995</v>
      </c>
      <c r="F28" s="1">
        <f t="shared" si="1"/>
        <v>38.760518999999995</v>
      </c>
      <c r="G28" s="1"/>
      <c r="H28" s="4" t="s">
        <v>23</v>
      </c>
      <c r="I28">
        <v>16.762792999999999</v>
      </c>
      <c r="J28">
        <v>0</v>
      </c>
      <c r="K28">
        <v>0</v>
      </c>
      <c r="L28">
        <v>0</v>
      </c>
      <c r="M28">
        <v>0</v>
      </c>
      <c r="N28">
        <v>0</v>
      </c>
      <c r="P28" s="5">
        <f t="shared" si="2"/>
        <v>16.762792999999999</v>
      </c>
      <c r="R28" s="1">
        <v>19.482831999999998</v>
      </c>
      <c r="S28" s="1">
        <v>0</v>
      </c>
      <c r="T28" s="1">
        <v>0</v>
      </c>
      <c r="V28" s="5">
        <f t="shared" si="3"/>
        <v>19.482831999999998</v>
      </c>
      <c r="X28" t="s">
        <v>23</v>
      </c>
      <c r="Y28" s="5">
        <v>2.514894</v>
      </c>
    </row>
    <row r="29" spans="1:25" x14ac:dyDescent="0.3">
      <c r="A29" t="s">
        <v>24</v>
      </c>
      <c r="B29" s="5">
        <v>75.096471000000008</v>
      </c>
      <c r="C29" s="1">
        <v>54.526054000000002</v>
      </c>
      <c r="D29" s="1">
        <v>0</v>
      </c>
      <c r="E29" s="1">
        <f t="shared" si="0"/>
        <v>129.622525</v>
      </c>
      <c r="F29" s="1">
        <f t="shared" si="1"/>
        <v>129.622525</v>
      </c>
      <c r="G29" s="1"/>
      <c r="H29" s="4" t="s">
        <v>24</v>
      </c>
      <c r="I29">
        <v>74.567490000000006</v>
      </c>
      <c r="J29">
        <v>0</v>
      </c>
      <c r="K29">
        <v>0</v>
      </c>
      <c r="L29">
        <v>0.52898100000000003</v>
      </c>
      <c r="M29">
        <v>0</v>
      </c>
      <c r="N29">
        <v>0</v>
      </c>
      <c r="P29" s="5">
        <f t="shared" si="2"/>
        <v>75.096471000000008</v>
      </c>
      <c r="R29" s="1">
        <v>54.526054000000002</v>
      </c>
      <c r="S29" s="1">
        <v>0</v>
      </c>
      <c r="T29" s="1">
        <v>0</v>
      </c>
      <c r="V29" s="5">
        <f t="shared" si="3"/>
        <v>54.526054000000002</v>
      </c>
      <c r="X29" t="s">
        <v>24</v>
      </c>
      <c r="Y29" s="5">
        <v>0</v>
      </c>
    </row>
    <row r="30" spans="1:25" x14ac:dyDescent="0.3">
      <c r="A30" t="s">
        <v>25</v>
      </c>
      <c r="B30" s="5">
        <v>0.40023199999999998</v>
      </c>
      <c r="C30" s="1">
        <v>0.92900000000000005</v>
      </c>
      <c r="D30" s="1">
        <v>0.85105600000000003</v>
      </c>
      <c r="E30" s="1">
        <f t="shared" si="0"/>
        <v>2.180288</v>
      </c>
      <c r="F30" s="1">
        <f t="shared" si="1"/>
        <v>2.180288</v>
      </c>
      <c r="G30" s="1"/>
      <c r="H30" s="4" t="s">
        <v>25</v>
      </c>
      <c r="I30">
        <v>0</v>
      </c>
      <c r="J30">
        <v>0</v>
      </c>
      <c r="K30">
        <v>0</v>
      </c>
      <c r="L30">
        <v>0.40023199999999998</v>
      </c>
      <c r="M30">
        <v>0</v>
      </c>
      <c r="N30">
        <v>0</v>
      </c>
      <c r="P30" s="5">
        <f t="shared" si="2"/>
        <v>0.40023199999999998</v>
      </c>
      <c r="R30" s="1">
        <v>0.92900000000000005</v>
      </c>
      <c r="S30" s="1">
        <v>0</v>
      </c>
      <c r="T30" s="1">
        <v>0</v>
      </c>
      <c r="V30" s="5">
        <f t="shared" si="3"/>
        <v>0.92900000000000005</v>
      </c>
      <c r="X30" t="s">
        <v>25</v>
      </c>
      <c r="Y30" s="5">
        <v>0.85105600000000003</v>
      </c>
    </row>
    <row r="31" spans="1:25" x14ac:dyDescent="0.3">
      <c r="A31" t="s">
        <v>26</v>
      </c>
      <c r="B31" s="5">
        <v>17.836824</v>
      </c>
      <c r="C31" s="1">
        <v>2.5799189999999999</v>
      </c>
      <c r="D31" s="1">
        <v>141.22033400000001</v>
      </c>
      <c r="E31" s="1">
        <f t="shared" si="0"/>
        <v>161.63707700000001</v>
      </c>
      <c r="F31" s="1">
        <f t="shared" si="1"/>
        <v>161.63707700000001</v>
      </c>
      <c r="G31" s="1"/>
      <c r="H31" s="4" t="s">
        <v>26</v>
      </c>
      <c r="I31">
        <v>16.889748000000001</v>
      </c>
      <c r="J31">
        <v>0</v>
      </c>
      <c r="K31">
        <v>0</v>
      </c>
      <c r="L31">
        <v>0.94707600000000003</v>
      </c>
      <c r="M31">
        <v>0</v>
      </c>
      <c r="N31">
        <v>0</v>
      </c>
      <c r="P31" s="5">
        <f t="shared" si="2"/>
        <v>17.836824</v>
      </c>
      <c r="R31" s="1">
        <v>2.1349629999999999</v>
      </c>
      <c r="S31" s="1">
        <v>0.44495600000000002</v>
      </c>
      <c r="T31" s="1">
        <v>0</v>
      </c>
      <c r="V31" s="5">
        <f t="shared" si="3"/>
        <v>2.5799189999999999</v>
      </c>
      <c r="X31" t="s">
        <v>26</v>
      </c>
      <c r="Y31" s="5">
        <v>141.22033400000001</v>
      </c>
    </row>
    <row r="32" spans="1:25" x14ac:dyDescent="0.3">
      <c r="A32" t="s">
        <v>27</v>
      </c>
      <c r="B32" s="5">
        <v>10.809063</v>
      </c>
      <c r="C32" s="1">
        <v>32.020651999999998</v>
      </c>
      <c r="D32" s="1">
        <v>18.496205</v>
      </c>
      <c r="E32" s="1">
        <f t="shared" si="0"/>
        <v>61.325919999999996</v>
      </c>
      <c r="F32" s="1">
        <f t="shared" si="1"/>
        <v>61.325919999999996</v>
      </c>
      <c r="G32" s="1"/>
      <c r="H32" s="4" t="s">
        <v>27</v>
      </c>
      <c r="I32">
        <v>2.5</v>
      </c>
      <c r="J32">
        <v>0</v>
      </c>
      <c r="K32">
        <v>0</v>
      </c>
      <c r="L32">
        <v>7.6950459999999996</v>
      </c>
      <c r="M32">
        <v>0.61401700000000003</v>
      </c>
      <c r="N32">
        <v>0</v>
      </c>
      <c r="P32" s="5">
        <f t="shared" si="2"/>
        <v>10.809063</v>
      </c>
      <c r="R32" s="1">
        <v>32.020651999999998</v>
      </c>
      <c r="S32" s="1">
        <v>0</v>
      </c>
      <c r="T32" s="1">
        <v>0</v>
      </c>
      <c r="V32" s="5">
        <f t="shared" si="3"/>
        <v>32.020651999999998</v>
      </c>
      <c r="X32" t="s">
        <v>27</v>
      </c>
      <c r="Y32" s="5">
        <v>18.496205</v>
      </c>
    </row>
    <row r="33" spans="1:25" x14ac:dyDescent="0.3">
      <c r="A33" t="s">
        <v>28</v>
      </c>
      <c r="B33" s="5">
        <v>0</v>
      </c>
      <c r="C33" s="1">
        <v>0.01</v>
      </c>
      <c r="D33" s="1">
        <v>0</v>
      </c>
      <c r="E33" s="1">
        <f t="shared" si="0"/>
        <v>0.01</v>
      </c>
      <c r="F33" s="1">
        <f t="shared" si="1"/>
        <v>0.01</v>
      </c>
      <c r="G33" s="1"/>
      <c r="H33" s="4" t="s">
        <v>28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P33" s="5">
        <f t="shared" si="2"/>
        <v>0</v>
      </c>
      <c r="R33" s="1">
        <v>0</v>
      </c>
      <c r="S33" s="1">
        <v>0</v>
      </c>
      <c r="T33" s="1">
        <v>0.01</v>
      </c>
      <c r="V33" s="5">
        <f t="shared" si="3"/>
        <v>0.01</v>
      </c>
      <c r="X33" t="s">
        <v>28</v>
      </c>
      <c r="Y33" s="5">
        <v>0</v>
      </c>
    </row>
    <row r="34" spans="1:25" x14ac:dyDescent="0.3">
      <c r="A34" t="s">
        <v>29</v>
      </c>
      <c r="B34" s="5">
        <v>411.06379300000003</v>
      </c>
      <c r="C34" s="1">
        <v>7.4292800000000003</v>
      </c>
      <c r="D34" s="1">
        <v>169.55583799999999</v>
      </c>
      <c r="E34" s="1">
        <f t="shared" si="0"/>
        <v>588.04891100000009</v>
      </c>
      <c r="F34" s="1">
        <f t="shared" si="1"/>
        <v>588.04891100000009</v>
      </c>
      <c r="G34" s="1"/>
      <c r="H34" s="4" t="s">
        <v>29</v>
      </c>
      <c r="I34">
        <v>375.390355</v>
      </c>
      <c r="J34">
        <v>0</v>
      </c>
      <c r="K34">
        <v>0</v>
      </c>
      <c r="L34">
        <v>34.805103000000003</v>
      </c>
      <c r="M34">
        <v>0.86833499999999997</v>
      </c>
      <c r="N34">
        <v>0</v>
      </c>
      <c r="P34" s="5">
        <f t="shared" si="2"/>
        <v>411.06379300000003</v>
      </c>
      <c r="R34" s="1">
        <v>7.4292800000000003</v>
      </c>
      <c r="S34" s="1">
        <v>0</v>
      </c>
      <c r="T34" s="1">
        <v>0</v>
      </c>
      <c r="V34" s="5">
        <f t="shared" si="3"/>
        <v>7.4292800000000003</v>
      </c>
      <c r="X34" t="s">
        <v>29</v>
      </c>
      <c r="Y34" s="5">
        <v>169.55583799999999</v>
      </c>
    </row>
    <row r="35" spans="1:25" x14ac:dyDescent="0.3">
      <c r="A35" t="s">
        <v>30</v>
      </c>
      <c r="B35" s="5">
        <v>24.841418000000001</v>
      </c>
      <c r="C35" s="1">
        <v>82.588554999999999</v>
      </c>
      <c r="D35" s="1">
        <v>9.5950349999999993</v>
      </c>
      <c r="E35" s="1">
        <f t="shared" si="0"/>
        <v>117.025008</v>
      </c>
      <c r="F35" s="1">
        <f t="shared" si="1"/>
        <v>117.025008</v>
      </c>
      <c r="G35" s="1"/>
      <c r="H35" s="4" t="s">
        <v>30</v>
      </c>
      <c r="I35">
        <v>11.506671000000001</v>
      </c>
      <c r="J35">
        <v>0</v>
      </c>
      <c r="K35">
        <v>0</v>
      </c>
      <c r="L35">
        <v>12.866025</v>
      </c>
      <c r="M35">
        <v>0.46872200000000003</v>
      </c>
      <c r="N35">
        <v>0</v>
      </c>
      <c r="P35" s="5">
        <f t="shared" si="2"/>
        <v>24.841418000000001</v>
      </c>
      <c r="R35" s="1">
        <v>82.324596999999997</v>
      </c>
      <c r="S35" s="1">
        <v>0</v>
      </c>
      <c r="T35" s="1">
        <v>0.26395800000000003</v>
      </c>
      <c r="V35" s="5">
        <f t="shared" si="3"/>
        <v>82.588554999999999</v>
      </c>
      <c r="X35" t="s">
        <v>30</v>
      </c>
      <c r="Y35" s="5">
        <v>9.5950349999999993</v>
      </c>
    </row>
    <row r="36" spans="1:25" x14ac:dyDescent="0.3">
      <c r="A36" t="s">
        <v>31</v>
      </c>
      <c r="B36" s="5">
        <v>928.4319999999999</v>
      </c>
      <c r="C36" s="1">
        <v>41.655000000000001</v>
      </c>
      <c r="D36" s="1">
        <v>114.026</v>
      </c>
      <c r="E36" s="1">
        <f t="shared" si="0"/>
        <v>1084.1129999999998</v>
      </c>
      <c r="F36" s="1">
        <f t="shared" si="1"/>
        <v>1084.1129999999998</v>
      </c>
      <c r="G36" s="1"/>
      <c r="H36" s="4" t="s">
        <v>31</v>
      </c>
      <c r="I36">
        <v>917.22299999999996</v>
      </c>
      <c r="J36">
        <v>0</v>
      </c>
      <c r="K36">
        <v>0</v>
      </c>
      <c r="L36">
        <v>11.209</v>
      </c>
      <c r="M36">
        <v>0</v>
      </c>
      <c r="N36">
        <v>0</v>
      </c>
      <c r="P36" s="5">
        <f t="shared" si="2"/>
        <v>928.4319999999999</v>
      </c>
      <c r="R36" s="1">
        <v>41.655000000000001</v>
      </c>
      <c r="S36" s="1">
        <v>0</v>
      </c>
      <c r="T36" s="1">
        <v>0</v>
      </c>
      <c r="V36" s="5">
        <f t="shared" si="3"/>
        <v>41.655000000000001</v>
      </c>
      <c r="X36" t="s">
        <v>31</v>
      </c>
      <c r="Y36" s="5">
        <v>114.026</v>
      </c>
    </row>
    <row r="37" spans="1:25" x14ac:dyDescent="0.3">
      <c r="A37" t="s">
        <v>32</v>
      </c>
      <c r="B37" s="5">
        <v>306.05171300000001</v>
      </c>
      <c r="C37" s="1">
        <v>6.4570220000000003</v>
      </c>
      <c r="D37" s="1">
        <v>70.003433999999999</v>
      </c>
      <c r="E37" s="1">
        <f t="shared" si="0"/>
        <v>382.51216899999997</v>
      </c>
      <c r="F37" s="1">
        <f t="shared" si="1"/>
        <v>382.51216899999997</v>
      </c>
      <c r="G37" s="1"/>
      <c r="H37" s="4" t="s">
        <v>32</v>
      </c>
      <c r="I37">
        <v>222.72957600000001</v>
      </c>
      <c r="J37">
        <v>0</v>
      </c>
      <c r="K37">
        <v>0</v>
      </c>
      <c r="L37">
        <v>82.934137000000007</v>
      </c>
      <c r="M37">
        <v>0.38800000000000001</v>
      </c>
      <c r="N37">
        <v>0</v>
      </c>
      <c r="P37" s="5">
        <f t="shared" si="2"/>
        <v>306.05171300000001</v>
      </c>
      <c r="R37" s="1">
        <v>6.1442610000000002</v>
      </c>
      <c r="S37" s="1">
        <v>0.31276100000000001</v>
      </c>
      <c r="T37" s="1">
        <v>0</v>
      </c>
      <c r="V37" s="5">
        <f t="shared" si="3"/>
        <v>6.4570220000000003</v>
      </c>
      <c r="X37" t="s">
        <v>32</v>
      </c>
      <c r="Y37" s="5">
        <v>70.003433999999999</v>
      </c>
    </row>
    <row r="38" spans="1:25" x14ac:dyDescent="0.3">
      <c r="A38" t="s">
        <v>33</v>
      </c>
      <c r="B38" s="5">
        <v>11.242744000000002</v>
      </c>
      <c r="C38" s="1">
        <v>9.3311010000000003</v>
      </c>
      <c r="D38" s="1">
        <v>1.565083</v>
      </c>
      <c r="E38" s="1">
        <f t="shared" si="0"/>
        <v>22.138928000000003</v>
      </c>
      <c r="F38" s="1">
        <f t="shared" si="1"/>
        <v>22.138928000000003</v>
      </c>
      <c r="G38" s="1"/>
      <c r="H38" s="4" t="s">
        <v>33</v>
      </c>
      <c r="I38">
        <v>11.063299000000001</v>
      </c>
      <c r="J38">
        <v>0</v>
      </c>
      <c r="K38">
        <v>0</v>
      </c>
      <c r="L38">
        <v>0.16744500000000001</v>
      </c>
      <c r="M38">
        <v>1.2E-2</v>
      </c>
      <c r="N38">
        <v>0</v>
      </c>
      <c r="P38" s="5">
        <f t="shared" si="2"/>
        <v>11.242744000000002</v>
      </c>
      <c r="R38" s="1">
        <v>7.4693940000000003</v>
      </c>
      <c r="S38" s="1">
        <v>1.861707</v>
      </c>
      <c r="T38" s="1">
        <v>0</v>
      </c>
      <c r="V38" s="5">
        <f t="shared" si="3"/>
        <v>9.3311010000000003</v>
      </c>
      <c r="X38" t="s">
        <v>33</v>
      </c>
      <c r="Y38" s="5">
        <v>1.565083</v>
      </c>
    </row>
    <row r="39" spans="1:25" x14ac:dyDescent="0.3">
      <c r="A39" t="s">
        <v>34</v>
      </c>
      <c r="B39" s="5">
        <v>94.431658999999996</v>
      </c>
      <c r="C39" s="1">
        <v>37.252712000000002</v>
      </c>
      <c r="D39" s="1">
        <v>0.89567300000000005</v>
      </c>
      <c r="E39" s="1">
        <f t="shared" si="0"/>
        <v>132.58004399999999</v>
      </c>
      <c r="F39" s="1">
        <f t="shared" si="1"/>
        <v>132.58004399999999</v>
      </c>
      <c r="G39" s="1"/>
      <c r="H39" s="4" t="s">
        <v>34</v>
      </c>
      <c r="I39">
        <v>94.431658999999996</v>
      </c>
      <c r="J39">
        <v>0</v>
      </c>
      <c r="K39">
        <v>0</v>
      </c>
      <c r="L39">
        <v>0</v>
      </c>
      <c r="M39">
        <v>0</v>
      </c>
      <c r="N39">
        <v>0</v>
      </c>
      <c r="P39" s="5">
        <f t="shared" si="2"/>
        <v>94.431658999999996</v>
      </c>
      <c r="R39" s="1">
        <v>37.252712000000002</v>
      </c>
      <c r="S39" s="1">
        <v>0</v>
      </c>
      <c r="T39" s="1">
        <v>0</v>
      </c>
      <c r="V39" s="5">
        <f t="shared" si="3"/>
        <v>37.252712000000002</v>
      </c>
      <c r="X39" t="s">
        <v>34</v>
      </c>
      <c r="Y39" s="5">
        <v>0.89567300000000005</v>
      </c>
    </row>
    <row r="40" spans="1:25" x14ac:dyDescent="0.3">
      <c r="A40" t="s">
        <v>35</v>
      </c>
      <c r="B40" s="5">
        <v>86.18281300000001</v>
      </c>
      <c r="C40" s="1">
        <v>11.784776000000001</v>
      </c>
      <c r="D40" s="1">
        <v>4.2856249999999996</v>
      </c>
      <c r="E40" s="1">
        <f t="shared" si="0"/>
        <v>102.253214</v>
      </c>
      <c r="F40" s="1">
        <f t="shared" si="1"/>
        <v>102.253214</v>
      </c>
      <c r="G40" s="1"/>
      <c r="H40" s="4" t="s">
        <v>35</v>
      </c>
      <c r="I40">
        <v>15.067176</v>
      </c>
      <c r="J40">
        <v>0</v>
      </c>
      <c r="K40">
        <v>0</v>
      </c>
      <c r="L40">
        <v>71.115637000000007</v>
      </c>
      <c r="M40">
        <v>0</v>
      </c>
      <c r="N40">
        <v>0</v>
      </c>
      <c r="P40" s="5">
        <f t="shared" si="2"/>
        <v>86.18281300000001</v>
      </c>
      <c r="R40" s="1">
        <v>11.751917000000001</v>
      </c>
      <c r="S40" s="1">
        <v>3.2858999999999999E-2</v>
      </c>
      <c r="T40" s="1">
        <v>0</v>
      </c>
      <c r="V40" s="5">
        <f t="shared" si="3"/>
        <v>11.784776000000001</v>
      </c>
      <c r="X40" t="s">
        <v>35</v>
      </c>
      <c r="Y40" s="5">
        <v>4.2856249999999996</v>
      </c>
    </row>
    <row r="41" spans="1:25" x14ac:dyDescent="0.3">
      <c r="A41" t="s">
        <v>36</v>
      </c>
      <c r="B41" s="5">
        <v>72.11718599999999</v>
      </c>
      <c r="C41" s="1">
        <v>2.2138000000000001E-2</v>
      </c>
      <c r="D41" s="1">
        <v>82.589787999999999</v>
      </c>
      <c r="E41" s="1">
        <f t="shared" si="0"/>
        <v>154.72911199999999</v>
      </c>
      <c r="F41" s="1">
        <f t="shared" si="1"/>
        <v>154.72911199999999</v>
      </c>
      <c r="G41" s="1"/>
      <c r="H41" s="4" t="s">
        <v>36</v>
      </c>
      <c r="I41">
        <v>71.627613999999994</v>
      </c>
      <c r="J41">
        <v>0</v>
      </c>
      <c r="K41">
        <v>0</v>
      </c>
      <c r="L41">
        <v>0.48957200000000001</v>
      </c>
      <c r="M41">
        <v>0</v>
      </c>
      <c r="N41">
        <v>0</v>
      </c>
      <c r="P41" s="5">
        <f t="shared" si="2"/>
        <v>72.11718599999999</v>
      </c>
      <c r="R41" s="1">
        <v>0</v>
      </c>
      <c r="S41" s="1">
        <v>0</v>
      </c>
      <c r="T41" s="1">
        <v>2.2138000000000001E-2</v>
      </c>
      <c r="V41" s="5">
        <f t="shared" si="3"/>
        <v>2.2138000000000001E-2</v>
      </c>
      <c r="X41" t="s">
        <v>36</v>
      </c>
      <c r="Y41" s="5">
        <v>82.589787999999999</v>
      </c>
    </row>
    <row r="42" spans="1:25" x14ac:dyDescent="0.3">
      <c r="A42" t="s">
        <v>37</v>
      </c>
      <c r="B42" s="5">
        <v>433.40801899999997</v>
      </c>
      <c r="C42" s="1">
        <v>2.4065789999999998</v>
      </c>
      <c r="D42" s="1">
        <v>25.692833</v>
      </c>
      <c r="E42" s="1">
        <f t="shared" si="0"/>
        <v>461.507431</v>
      </c>
      <c r="F42" s="1">
        <f t="shared" si="1"/>
        <v>461.507431</v>
      </c>
      <c r="G42" s="1"/>
      <c r="H42" s="4" t="s">
        <v>37</v>
      </c>
      <c r="I42">
        <v>394.30091299999998</v>
      </c>
      <c r="J42">
        <v>0</v>
      </c>
      <c r="K42">
        <v>0</v>
      </c>
      <c r="L42">
        <v>39.107106000000002</v>
      </c>
      <c r="M42">
        <v>0</v>
      </c>
      <c r="N42">
        <v>0</v>
      </c>
      <c r="P42" s="5">
        <f t="shared" si="2"/>
        <v>433.40801899999997</v>
      </c>
      <c r="R42" s="1">
        <v>1.8129999999999999</v>
      </c>
      <c r="S42" s="1">
        <v>0.548786</v>
      </c>
      <c r="T42" s="1">
        <v>4.4792999999999999E-2</v>
      </c>
      <c r="V42" s="5">
        <f t="shared" si="3"/>
        <v>2.4065789999999998</v>
      </c>
      <c r="X42" t="s">
        <v>37</v>
      </c>
      <c r="Y42" s="5">
        <v>25.692833</v>
      </c>
    </row>
    <row r="43" spans="1:25" x14ac:dyDescent="0.3">
      <c r="A43" t="s">
        <v>38</v>
      </c>
      <c r="B43" s="5">
        <v>6.9022049999999995</v>
      </c>
      <c r="C43" s="1">
        <v>0</v>
      </c>
      <c r="D43" s="1">
        <v>0</v>
      </c>
      <c r="E43" s="1">
        <f t="shared" si="0"/>
        <v>6.9022049999999995</v>
      </c>
      <c r="F43" s="1">
        <f t="shared" si="1"/>
        <v>6.9022049999999995</v>
      </c>
      <c r="G43" s="1"/>
      <c r="H43" s="4" t="s">
        <v>38</v>
      </c>
      <c r="I43">
        <v>5.5379129999999996</v>
      </c>
      <c r="J43">
        <v>0</v>
      </c>
      <c r="K43">
        <v>0</v>
      </c>
      <c r="L43">
        <v>1.089977</v>
      </c>
      <c r="M43">
        <v>0.27431499999999998</v>
      </c>
      <c r="N43">
        <v>0</v>
      </c>
      <c r="P43" s="5">
        <f t="shared" si="2"/>
        <v>6.9022049999999995</v>
      </c>
      <c r="R43" s="1">
        <v>0</v>
      </c>
      <c r="S43" s="1">
        <v>0</v>
      </c>
      <c r="T43" s="1">
        <v>0</v>
      </c>
      <c r="V43" s="5">
        <f t="shared" si="3"/>
        <v>0</v>
      </c>
      <c r="X43" t="s">
        <v>38</v>
      </c>
      <c r="Y43" s="5">
        <v>0</v>
      </c>
    </row>
    <row r="44" spans="1:25" x14ac:dyDescent="0.3">
      <c r="A44" t="s">
        <v>39</v>
      </c>
      <c r="B44" s="5">
        <v>9.4189039999999995</v>
      </c>
      <c r="C44" s="1">
        <v>0</v>
      </c>
      <c r="D44" s="1">
        <v>0</v>
      </c>
      <c r="E44" s="1">
        <f t="shared" si="0"/>
        <v>9.4189039999999995</v>
      </c>
      <c r="F44" s="1">
        <f t="shared" si="1"/>
        <v>9.4189039999999995</v>
      </c>
      <c r="G44" s="1"/>
      <c r="H44" s="4" t="s">
        <v>39</v>
      </c>
      <c r="I44">
        <v>9.4189039999999995</v>
      </c>
      <c r="J44">
        <v>0</v>
      </c>
      <c r="K44">
        <v>0</v>
      </c>
      <c r="L44">
        <v>0</v>
      </c>
      <c r="M44">
        <v>0</v>
      </c>
      <c r="N44">
        <v>0</v>
      </c>
      <c r="P44" s="5">
        <f t="shared" si="2"/>
        <v>9.4189039999999995</v>
      </c>
      <c r="R44" s="1">
        <v>0</v>
      </c>
      <c r="S44" s="1">
        <v>0</v>
      </c>
      <c r="T44" s="1">
        <v>0</v>
      </c>
      <c r="V44" s="5">
        <f t="shared" si="3"/>
        <v>0</v>
      </c>
      <c r="X44" t="s">
        <v>39</v>
      </c>
      <c r="Y44" s="5">
        <v>0</v>
      </c>
    </row>
    <row r="45" spans="1:25" x14ac:dyDescent="0.3">
      <c r="A45" t="s">
        <v>40</v>
      </c>
      <c r="B45" s="5">
        <v>29.10323</v>
      </c>
      <c r="C45" s="1">
        <v>330.89194299999997</v>
      </c>
      <c r="D45" s="1">
        <v>2.6020240000000001</v>
      </c>
      <c r="E45" s="1">
        <f t="shared" si="0"/>
        <v>362.59719699999994</v>
      </c>
      <c r="F45" s="1">
        <f t="shared" si="1"/>
        <v>362.59719699999994</v>
      </c>
      <c r="G45" s="1"/>
      <c r="H45" s="4" t="s">
        <v>40</v>
      </c>
      <c r="I45">
        <v>29.10323</v>
      </c>
      <c r="J45">
        <v>0</v>
      </c>
      <c r="K45">
        <v>0</v>
      </c>
      <c r="L45">
        <v>0</v>
      </c>
      <c r="M45">
        <v>0</v>
      </c>
      <c r="N45">
        <v>0</v>
      </c>
      <c r="P45" s="5">
        <f t="shared" si="2"/>
        <v>29.10323</v>
      </c>
      <c r="R45" s="1">
        <v>327.48159299999998</v>
      </c>
      <c r="S45" s="1">
        <v>3.4103500000000002</v>
      </c>
      <c r="T45" s="1">
        <v>0</v>
      </c>
      <c r="V45" s="5">
        <f t="shared" si="3"/>
        <v>330.89194299999997</v>
      </c>
      <c r="X45" t="s">
        <v>40</v>
      </c>
      <c r="Y45" s="5">
        <v>2.6020240000000001</v>
      </c>
    </row>
    <row r="46" spans="1:25" x14ac:dyDescent="0.3">
      <c r="A46" t="s">
        <v>41</v>
      </c>
      <c r="B46" s="5">
        <v>38.285069</v>
      </c>
      <c r="C46" s="1">
        <v>0</v>
      </c>
      <c r="D46" s="1">
        <v>0</v>
      </c>
      <c r="E46" s="1">
        <f t="shared" si="0"/>
        <v>38.285069</v>
      </c>
      <c r="F46" s="1">
        <f t="shared" si="1"/>
        <v>38.285069</v>
      </c>
      <c r="G46" s="1"/>
      <c r="H46" s="4" t="s">
        <v>41</v>
      </c>
      <c r="I46">
        <v>38.285069</v>
      </c>
      <c r="J46">
        <v>0</v>
      </c>
      <c r="K46">
        <v>0</v>
      </c>
      <c r="L46">
        <v>0</v>
      </c>
      <c r="M46">
        <v>0</v>
      </c>
      <c r="N46">
        <v>0</v>
      </c>
      <c r="P46" s="5">
        <f t="shared" si="2"/>
        <v>38.285069</v>
      </c>
      <c r="R46" s="1">
        <v>0</v>
      </c>
      <c r="S46" s="1">
        <v>0</v>
      </c>
      <c r="T46" s="1">
        <v>0</v>
      </c>
      <c r="V46" s="5">
        <f t="shared" si="3"/>
        <v>0</v>
      </c>
      <c r="X46" t="s">
        <v>41</v>
      </c>
      <c r="Y46" s="5">
        <v>0</v>
      </c>
    </row>
    <row r="47" spans="1:25" x14ac:dyDescent="0.3">
      <c r="A47" t="s">
        <v>42</v>
      </c>
      <c r="B47" s="5">
        <v>0.225382</v>
      </c>
      <c r="C47" s="1">
        <v>5.3370499999999996</v>
      </c>
      <c r="D47" s="1">
        <v>0.57153600000000004</v>
      </c>
      <c r="E47" s="1">
        <f t="shared" si="0"/>
        <v>6.1339679999999994</v>
      </c>
      <c r="F47" s="1">
        <f t="shared" si="1"/>
        <v>6.1339679999999994</v>
      </c>
      <c r="G47" s="1"/>
      <c r="H47" s="4" t="s">
        <v>42</v>
      </c>
      <c r="I47">
        <v>0.225382</v>
      </c>
      <c r="J47">
        <v>0</v>
      </c>
      <c r="K47">
        <v>0</v>
      </c>
      <c r="L47">
        <v>0</v>
      </c>
      <c r="M47">
        <v>0</v>
      </c>
      <c r="N47">
        <v>0</v>
      </c>
      <c r="P47" s="5">
        <f t="shared" si="2"/>
        <v>0.225382</v>
      </c>
      <c r="R47" s="1">
        <v>5.3370499999999996</v>
      </c>
      <c r="S47" s="1">
        <v>0</v>
      </c>
      <c r="T47" s="1">
        <v>0</v>
      </c>
      <c r="V47" s="5">
        <f t="shared" si="3"/>
        <v>5.3370499999999996</v>
      </c>
      <c r="X47" t="s">
        <v>42</v>
      </c>
      <c r="Y47" s="5">
        <v>0.57153600000000004</v>
      </c>
    </row>
    <row r="48" spans="1:25" x14ac:dyDescent="0.3">
      <c r="A48" t="s">
        <v>43</v>
      </c>
      <c r="B48" s="5">
        <v>118.55758900000001</v>
      </c>
      <c r="C48" s="1">
        <v>287.83040599999998</v>
      </c>
      <c r="D48" s="1">
        <v>26.001759</v>
      </c>
      <c r="E48" s="1">
        <f t="shared" si="0"/>
        <v>432.38975399999998</v>
      </c>
      <c r="F48" s="1">
        <f t="shared" si="1"/>
        <v>432.38975399999998</v>
      </c>
      <c r="G48" s="1"/>
      <c r="H48" s="4" t="s">
        <v>43</v>
      </c>
      <c r="I48">
        <v>77.844738000000007</v>
      </c>
      <c r="J48">
        <v>0</v>
      </c>
      <c r="K48">
        <v>0</v>
      </c>
      <c r="L48">
        <v>40.712851000000001</v>
      </c>
      <c r="M48">
        <v>0</v>
      </c>
      <c r="N48">
        <v>0</v>
      </c>
      <c r="P48" s="5">
        <f t="shared" si="2"/>
        <v>118.55758900000001</v>
      </c>
      <c r="R48" s="1">
        <v>287.83040599999998</v>
      </c>
      <c r="S48" s="1">
        <v>0</v>
      </c>
      <c r="T48" s="1">
        <v>0</v>
      </c>
      <c r="V48" s="5">
        <f t="shared" si="3"/>
        <v>287.83040599999998</v>
      </c>
      <c r="X48" t="s">
        <v>43</v>
      </c>
      <c r="Y48" s="5">
        <v>26.001759</v>
      </c>
    </row>
    <row r="49" spans="1:25" x14ac:dyDescent="0.3">
      <c r="A49" t="s">
        <v>44</v>
      </c>
      <c r="B49" s="5">
        <v>939.551242</v>
      </c>
      <c r="C49" s="1">
        <v>0</v>
      </c>
      <c r="D49" s="1">
        <v>234.04706200000001</v>
      </c>
      <c r="E49" s="1">
        <f t="shared" si="0"/>
        <v>1173.5983040000001</v>
      </c>
      <c r="F49" s="1">
        <f t="shared" si="1"/>
        <v>1173.5983040000001</v>
      </c>
      <c r="G49" s="1"/>
      <c r="H49" s="4" t="s">
        <v>44</v>
      </c>
      <c r="I49">
        <v>357.86855000000003</v>
      </c>
      <c r="J49">
        <v>0</v>
      </c>
      <c r="K49">
        <v>0</v>
      </c>
      <c r="L49">
        <v>510.94510500000001</v>
      </c>
      <c r="M49">
        <v>70.639494999999997</v>
      </c>
      <c r="N49">
        <v>9.8091999999999999E-2</v>
      </c>
      <c r="P49" s="5">
        <f t="shared" si="2"/>
        <v>939.551242</v>
      </c>
      <c r="R49" s="1">
        <v>0</v>
      </c>
      <c r="S49" s="1">
        <v>0</v>
      </c>
      <c r="T49" s="1">
        <v>0</v>
      </c>
      <c r="V49" s="5">
        <f t="shared" si="3"/>
        <v>0</v>
      </c>
      <c r="X49" t="s">
        <v>44</v>
      </c>
      <c r="Y49" s="5">
        <v>234.04706200000001</v>
      </c>
    </row>
    <row r="50" spans="1:25" x14ac:dyDescent="0.3">
      <c r="A50" t="s">
        <v>45</v>
      </c>
      <c r="B50" s="5">
        <v>2.5861450000000001</v>
      </c>
      <c r="C50" s="1">
        <v>11.64695</v>
      </c>
      <c r="D50" s="1">
        <v>140.23177999999999</v>
      </c>
      <c r="E50" s="1">
        <f t="shared" si="0"/>
        <v>154.46487499999998</v>
      </c>
      <c r="F50" s="1">
        <f t="shared" si="1"/>
        <v>154.46487499999998</v>
      </c>
      <c r="G50" s="1"/>
      <c r="H50" s="4" t="s">
        <v>45</v>
      </c>
      <c r="I50">
        <v>2.439397</v>
      </c>
      <c r="J50">
        <v>0</v>
      </c>
      <c r="K50">
        <v>0</v>
      </c>
      <c r="L50">
        <v>0.14674799999999999</v>
      </c>
      <c r="M50">
        <v>0</v>
      </c>
      <c r="N50">
        <v>0</v>
      </c>
      <c r="P50" s="5">
        <f t="shared" si="2"/>
        <v>2.5861450000000001</v>
      </c>
      <c r="R50" s="1">
        <v>11.64695</v>
      </c>
      <c r="S50" s="1">
        <v>0</v>
      </c>
      <c r="T50" s="1">
        <v>0</v>
      </c>
      <c r="V50" s="5">
        <f t="shared" si="3"/>
        <v>11.64695</v>
      </c>
      <c r="X50" t="s">
        <v>45</v>
      </c>
      <c r="Y50" s="5">
        <v>140.23177999999999</v>
      </c>
    </row>
    <row r="51" spans="1:25" x14ac:dyDescent="0.3">
      <c r="A51" t="s">
        <v>46</v>
      </c>
      <c r="B51" s="5">
        <v>21.321268</v>
      </c>
      <c r="C51" s="1">
        <v>6.9800000000000001E-2</v>
      </c>
      <c r="D51" s="1">
        <v>0.38141700000000001</v>
      </c>
      <c r="E51" s="1">
        <f t="shared" si="0"/>
        <v>21.772485</v>
      </c>
      <c r="F51" s="1">
        <f t="shared" si="1"/>
        <v>21.772485</v>
      </c>
      <c r="G51" s="1"/>
      <c r="H51" s="4" t="s">
        <v>46</v>
      </c>
      <c r="I51">
        <v>15.344317999999999</v>
      </c>
      <c r="J51">
        <v>0.83398499999999998</v>
      </c>
      <c r="K51">
        <v>0</v>
      </c>
      <c r="L51">
        <v>2.6382409999999998</v>
      </c>
      <c r="M51">
        <v>0</v>
      </c>
      <c r="N51">
        <v>2.504724</v>
      </c>
      <c r="P51" s="5">
        <f t="shared" si="2"/>
        <v>21.321268</v>
      </c>
      <c r="R51" s="1">
        <v>6.9800000000000001E-2</v>
      </c>
      <c r="S51" s="1">
        <v>0</v>
      </c>
      <c r="T51" s="1">
        <v>0</v>
      </c>
      <c r="V51" s="5">
        <f t="shared" si="3"/>
        <v>6.9800000000000001E-2</v>
      </c>
      <c r="X51" t="s">
        <v>46</v>
      </c>
      <c r="Y51" s="5">
        <v>0.38141700000000001</v>
      </c>
    </row>
    <row r="52" spans="1:25" x14ac:dyDescent="0.3">
      <c r="A52" t="s">
        <v>47</v>
      </c>
      <c r="B52" s="5">
        <v>383.93767100000002</v>
      </c>
      <c r="C52" s="1">
        <v>94.295066000000006</v>
      </c>
      <c r="D52" s="1">
        <v>246.77998199999999</v>
      </c>
      <c r="E52" s="1">
        <f t="shared" si="0"/>
        <v>725.01271900000006</v>
      </c>
      <c r="F52" s="1">
        <f t="shared" si="1"/>
        <v>725.01271900000006</v>
      </c>
      <c r="G52" s="1"/>
      <c r="H52" s="4" t="s">
        <v>47</v>
      </c>
      <c r="I52">
        <v>105.109364</v>
      </c>
      <c r="J52">
        <v>0</v>
      </c>
      <c r="K52">
        <v>0</v>
      </c>
      <c r="L52">
        <v>217.450388</v>
      </c>
      <c r="M52">
        <v>61.377918999999999</v>
      </c>
      <c r="N52">
        <v>0</v>
      </c>
      <c r="P52" s="5">
        <f t="shared" si="2"/>
        <v>383.93767100000002</v>
      </c>
      <c r="R52" s="1">
        <v>72.641390000000001</v>
      </c>
      <c r="S52" s="1">
        <v>21.653676000000001</v>
      </c>
      <c r="T52" s="1">
        <v>0</v>
      </c>
      <c r="V52" s="5">
        <f t="shared" si="3"/>
        <v>94.295066000000006</v>
      </c>
      <c r="X52" t="s">
        <v>47</v>
      </c>
      <c r="Y52" s="5">
        <v>246.77998199999999</v>
      </c>
    </row>
    <row r="53" spans="1:25" x14ac:dyDescent="0.3">
      <c r="A53" t="s">
        <v>48</v>
      </c>
      <c r="B53" s="5">
        <v>329.13695900000005</v>
      </c>
      <c r="C53" s="1">
        <v>12.440759999999999</v>
      </c>
      <c r="D53" s="1">
        <v>15.211893999999999</v>
      </c>
      <c r="E53" s="1">
        <f t="shared" si="0"/>
        <v>356.78961300000003</v>
      </c>
      <c r="F53" s="1">
        <f t="shared" si="1"/>
        <v>356.78961300000003</v>
      </c>
      <c r="G53" s="1"/>
      <c r="H53" s="4" t="s">
        <v>48</v>
      </c>
      <c r="I53">
        <v>287.38359200000002</v>
      </c>
      <c r="J53">
        <v>0</v>
      </c>
      <c r="K53">
        <v>0</v>
      </c>
      <c r="L53">
        <v>41.283517000000003</v>
      </c>
      <c r="M53">
        <v>1.6000000000000001E-3</v>
      </c>
      <c r="N53">
        <v>0.46825</v>
      </c>
      <c r="P53" s="5">
        <f t="shared" si="2"/>
        <v>329.13695900000005</v>
      </c>
      <c r="R53" s="1">
        <v>12.440759999999999</v>
      </c>
      <c r="S53" s="1">
        <v>0</v>
      </c>
      <c r="T53" s="1">
        <v>0</v>
      </c>
      <c r="V53" s="5">
        <f t="shared" si="3"/>
        <v>12.440759999999999</v>
      </c>
      <c r="X53" t="s">
        <v>48</v>
      </c>
      <c r="Y53" s="5">
        <v>15.211893999999999</v>
      </c>
    </row>
    <row r="54" spans="1:25" x14ac:dyDescent="0.3">
      <c r="A54" t="s">
        <v>53</v>
      </c>
      <c r="B54" s="5">
        <v>1.070017</v>
      </c>
      <c r="C54" s="1">
        <v>29.943732000000001</v>
      </c>
      <c r="D54" s="1">
        <v>0</v>
      </c>
      <c r="E54" s="1">
        <f t="shared" si="0"/>
        <v>31.013749000000001</v>
      </c>
      <c r="F54" s="1">
        <f t="shared" si="1"/>
        <v>31.013749000000001</v>
      </c>
      <c r="G54" s="1"/>
      <c r="H54" s="4" t="s">
        <v>53</v>
      </c>
      <c r="I54">
        <v>1.070017</v>
      </c>
      <c r="J54">
        <v>0</v>
      </c>
      <c r="K54">
        <v>0</v>
      </c>
      <c r="L54">
        <v>0</v>
      </c>
      <c r="M54">
        <v>0</v>
      </c>
      <c r="N54">
        <v>0</v>
      </c>
      <c r="P54" s="5">
        <f t="shared" si="2"/>
        <v>1.070017</v>
      </c>
      <c r="R54" s="1">
        <v>29.943732000000001</v>
      </c>
      <c r="S54" s="1">
        <v>0</v>
      </c>
      <c r="T54" s="1">
        <v>0</v>
      </c>
      <c r="V54" s="5">
        <f t="shared" si="3"/>
        <v>29.943732000000001</v>
      </c>
      <c r="X54" t="s">
        <v>53</v>
      </c>
      <c r="Y54" s="5">
        <v>0</v>
      </c>
    </row>
    <row r="55" spans="1:25" x14ac:dyDescent="0.3">
      <c r="A55" t="s">
        <v>49</v>
      </c>
      <c r="B55" s="5">
        <v>44.355497999999997</v>
      </c>
      <c r="C55" s="1">
        <v>58.555791999999997</v>
      </c>
      <c r="D55" s="1">
        <v>46.672224999999997</v>
      </c>
      <c r="E55" s="1">
        <f t="shared" si="0"/>
        <v>149.58351499999998</v>
      </c>
      <c r="F55" s="1">
        <f t="shared" si="1"/>
        <v>149.58351499999998</v>
      </c>
      <c r="G55" s="1"/>
      <c r="H55" s="4" t="s">
        <v>49</v>
      </c>
      <c r="I55">
        <v>40.224387</v>
      </c>
      <c r="J55">
        <v>0</v>
      </c>
      <c r="K55">
        <v>0</v>
      </c>
      <c r="L55">
        <v>4.1311109999999998</v>
      </c>
      <c r="M55">
        <v>0</v>
      </c>
      <c r="N55">
        <v>0</v>
      </c>
      <c r="P55" s="5">
        <f t="shared" si="2"/>
        <v>44.355497999999997</v>
      </c>
      <c r="R55" s="1">
        <v>58.180791999999997</v>
      </c>
      <c r="S55" s="1">
        <v>0.375</v>
      </c>
      <c r="T55" s="1">
        <v>0</v>
      </c>
      <c r="V55" s="5">
        <f t="shared" si="3"/>
        <v>58.555791999999997</v>
      </c>
      <c r="X55" t="s">
        <v>49</v>
      </c>
      <c r="Y55" s="5">
        <v>46.672224999999997</v>
      </c>
    </row>
    <row r="56" spans="1:25" x14ac:dyDescent="0.3">
      <c r="A56" t="s">
        <v>50</v>
      </c>
      <c r="B56" s="5">
        <v>122.954927</v>
      </c>
      <c r="C56" s="1">
        <v>3.6636310000000001</v>
      </c>
      <c r="D56" s="1">
        <v>8.8789580000000008</v>
      </c>
      <c r="E56" s="1">
        <f t="shared" si="0"/>
        <v>135.49751599999999</v>
      </c>
      <c r="F56" s="1">
        <f t="shared" si="1"/>
        <v>135.49751599999999</v>
      </c>
      <c r="G56" s="1"/>
      <c r="H56" s="4" t="s">
        <v>50</v>
      </c>
      <c r="I56">
        <v>106.53698799999999</v>
      </c>
      <c r="J56">
        <v>0</v>
      </c>
      <c r="K56">
        <v>0</v>
      </c>
      <c r="L56">
        <v>16.417939000000001</v>
      </c>
      <c r="M56">
        <v>0</v>
      </c>
      <c r="N56">
        <v>0</v>
      </c>
      <c r="P56" s="5">
        <f t="shared" si="2"/>
        <v>122.954927</v>
      </c>
      <c r="R56" s="1">
        <v>3.6636310000000001</v>
      </c>
      <c r="S56" s="1">
        <v>0</v>
      </c>
      <c r="T56" s="1">
        <v>0</v>
      </c>
      <c r="V56" s="5">
        <f t="shared" si="3"/>
        <v>3.6636310000000001</v>
      </c>
      <c r="X56" t="s">
        <v>50</v>
      </c>
      <c r="Y56" s="5">
        <v>8.8789580000000008</v>
      </c>
    </row>
    <row r="57" spans="1:25" x14ac:dyDescent="0.3">
      <c r="A57" t="s">
        <v>51</v>
      </c>
      <c r="B57" s="5">
        <v>17.032619</v>
      </c>
      <c r="C57" s="1">
        <v>0</v>
      </c>
      <c r="D57" s="1">
        <v>0</v>
      </c>
      <c r="E57" s="1">
        <f t="shared" si="0"/>
        <v>17.032619</v>
      </c>
      <c r="F57" s="1">
        <f t="shared" si="1"/>
        <v>17.032619</v>
      </c>
      <c r="G57" s="1"/>
      <c r="H57" s="4" t="s">
        <v>51</v>
      </c>
      <c r="I57">
        <v>0</v>
      </c>
      <c r="J57">
        <v>0</v>
      </c>
      <c r="K57">
        <v>0</v>
      </c>
      <c r="L57">
        <v>0</v>
      </c>
      <c r="M57">
        <v>0</v>
      </c>
      <c r="N57">
        <v>17.032619</v>
      </c>
      <c r="P57" s="5">
        <f t="shared" si="2"/>
        <v>17.032619</v>
      </c>
      <c r="R57" s="1">
        <v>0</v>
      </c>
      <c r="S57" s="1">
        <v>0</v>
      </c>
      <c r="T57" s="1">
        <v>0</v>
      </c>
      <c r="V57" s="5">
        <f t="shared" si="3"/>
        <v>0</v>
      </c>
      <c r="X57" t="s">
        <v>51</v>
      </c>
      <c r="Y57" s="5">
        <v>0</v>
      </c>
    </row>
    <row r="58" spans="1:25" x14ac:dyDescent="0.3">
      <c r="R58" s="1"/>
      <c r="S58" s="1"/>
      <c r="T58" s="1"/>
    </row>
    <row r="59" spans="1:25" x14ac:dyDescent="0.3">
      <c r="B59" s="1">
        <f>+SUM(B5:B57)</f>
        <v>8394.8000340000017</v>
      </c>
      <c r="C59" s="1">
        <f>+SUM(C5:C57)</f>
        <v>2593.9642440000007</v>
      </c>
      <c r="D59" s="1">
        <f>+SUM(D5:D57)</f>
        <v>1857.7775180000003</v>
      </c>
      <c r="E59" s="1">
        <f>+SUM(E5:E57)</f>
        <v>12846.541796000001</v>
      </c>
      <c r="F59" s="1"/>
      <c r="H59" s="4" t="s">
        <v>52</v>
      </c>
      <c r="I59">
        <v>6552.6740599999994</v>
      </c>
      <c r="J59">
        <v>0.897235</v>
      </c>
      <c r="K59">
        <v>0</v>
      </c>
      <c r="L59">
        <v>1664.0195639999999</v>
      </c>
      <c r="M59">
        <v>148.04809</v>
      </c>
      <c r="N59">
        <v>29.161085</v>
      </c>
      <c r="R59" s="1">
        <v>2544.5061140000003</v>
      </c>
      <c r="S59" s="1">
        <v>42.892358000000002</v>
      </c>
      <c r="T59" s="1">
        <v>6.5657719999999999</v>
      </c>
      <c r="Y59" s="5">
        <v>1857.7775180000003</v>
      </c>
    </row>
    <row r="60" spans="1:25" x14ac:dyDescent="0.3">
      <c r="B60" s="1"/>
      <c r="C60" s="1"/>
      <c r="D60" s="1"/>
      <c r="E60" s="6"/>
    </row>
  </sheetData>
  <sortState ref="G5:H57">
    <sortCondition descending="1" ref="H5:H57"/>
  </sortState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</vt:lpstr>
      <vt:lpstr>'Table 3'!Print_Area</vt:lpstr>
    </vt:vector>
  </TitlesOfParts>
  <Company>ISAC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J. Buzzfuddle</dc:creator>
  <cp:lastModifiedBy>Heywood Buzzfuddle</cp:lastModifiedBy>
  <cp:lastPrinted>2018-09-06T16:28:40Z</cp:lastPrinted>
  <dcterms:created xsi:type="dcterms:W3CDTF">2015-06-18T15:49:53Z</dcterms:created>
  <dcterms:modified xsi:type="dcterms:W3CDTF">2018-11-02T14:39:16Z</dcterms:modified>
</cp:coreProperties>
</file>